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featurePropertyBag/featurePropertyBag.xml" ContentType="application/vnd.ms-excel.featurepropertyba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defaultThemeVersion="124226"/>
  <mc:AlternateContent xmlns:mc="http://schemas.openxmlformats.org/markup-compatibility/2006">
    <mc:Choice Requires="x15">
      <x15ac:absPath xmlns:x15ac="http://schemas.microsoft.com/office/spreadsheetml/2010/11/ac" url="Z:\研究協力部\国際企画課\国際企画課\共有ホルダー\○国・地域別\日米関係\01 研究計画\01 公募募集案内（web関係はwww2.kokusaiに）※例年10月開始\R8\〇募集要項及び申請書\draft\共同公募の場合\forms\"/>
    </mc:Choice>
  </mc:AlternateContent>
  <xr:revisionPtr revIDLastSave="0" documentId="13_ncr:1_{A6D7FD18-167D-43B8-8CF9-A36A4A95D669}" xr6:coauthVersionLast="47" xr6:coauthVersionMax="47" xr10:uidLastSave="{00000000-0000-0000-0000-000000000000}"/>
  <bookViews>
    <workbookView xWindow="22932" yWindow="-108" windowWidth="23256" windowHeight="12576" tabRatio="897" xr2:uid="{00000000-000D-0000-FFFF-FFFF00000000}"/>
  </bookViews>
  <sheets>
    <sheet name="0.Cover page" sheetId="2" r:id="rId1"/>
    <sheet name="4-1.JP E&amp;S budget plan" sheetId="9" r:id="rId2"/>
    <sheet name="4-2.JP Travel budget plan" sheetId="10" r:id="rId3"/>
    <sheet name="4-3.JP Other funding list" sheetId="12" r:id="rId4"/>
    <sheet name="4-4.US budget planning" sheetId="11" r:id="rId5"/>
    <sheet name="List" sheetId="7" r:id="rId6"/>
    <sheet name="secretariat" sheetId="8" r:id="rId7"/>
  </sheets>
  <definedNames>
    <definedName name="_xlnm._FilterDatabase" localSheetId="6" hidden="1">secretariat!$B$3:$B$29</definedName>
    <definedName name="_xlnm.Print_Area" localSheetId="0">'0.Cover page'!$A$1:$E$40</definedName>
    <definedName name="_xlnm.Print_Titles" localSheetId="1">'4-1.JP E&amp;S budget plan'!$1:$4</definedName>
    <definedName name="_xlnm.Print_Titles" localSheetId="2">'4-2.JP Travel budget plan'!$1:$4</definedName>
    <definedName name="_xlnm.Print_Titles" localSheetId="3">'4-3.JP Other funding list'!$2:$5</definedName>
    <definedName name="_xlnm.Print_Titles" localSheetId="4">'4-4.US budget planning'!$1:$4</definedName>
  </definedNames>
  <calcPr calcId="191029"/>
  <customWorkbookViews>
    <customWorkbookView name="尾田　和正 - 個人用ビュー" guid="{AF3FDE52-8095-4DA5-A857-009B3E530541}" mergeInterval="0" personalView="1" xWindow="4" yWindow="72" windowWidth="1536" windowHeight="1013"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1" i="2" l="1"/>
  <c r="D21" i="2"/>
  <c r="C21" i="2"/>
  <c r="E19" i="2"/>
  <c r="D19" i="2"/>
  <c r="C19" i="2"/>
  <c r="C29" i="2"/>
  <c r="E18" i="2"/>
  <c r="D18" i="2"/>
  <c r="C18" i="2"/>
  <c r="C2" i="9" l="1"/>
  <c r="B6" i="2" l="1"/>
  <c r="F6" i="10" l="1"/>
  <c r="G50" i="9"/>
  <c r="G36" i="9"/>
  <c r="F14" i="12"/>
  <c r="F11" i="12"/>
  <c r="F8" i="12"/>
  <c r="F17" i="12"/>
  <c r="E17" i="12" l="1"/>
  <c r="C4" i="12"/>
  <c r="C3" i="12"/>
  <c r="H50" i="11"/>
  <c r="H49" i="11"/>
  <c r="H48" i="11"/>
  <c r="H47" i="11"/>
  <c r="H46" i="11"/>
  <c r="H45" i="11"/>
  <c r="H44" i="11"/>
  <c r="H43" i="11"/>
  <c r="H42" i="11"/>
  <c r="H41" i="11"/>
  <c r="H40" i="11"/>
  <c r="H39" i="11"/>
  <c r="H38" i="11"/>
  <c r="H37" i="11"/>
  <c r="I36" i="11"/>
  <c r="H36" i="11"/>
  <c r="H35" i="11"/>
  <c r="H34" i="11"/>
  <c r="H33" i="11"/>
  <c r="H32" i="11"/>
  <c r="H31" i="11"/>
  <c r="H30" i="11"/>
  <c r="H29" i="11"/>
  <c r="H28" i="11"/>
  <c r="H27" i="11"/>
  <c r="H26" i="11"/>
  <c r="H25" i="11"/>
  <c r="H24" i="11"/>
  <c r="H23" i="11"/>
  <c r="H22" i="11"/>
  <c r="I21" i="11"/>
  <c r="H21" i="11"/>
  <c r="H20" i="11"/>
  <c r="H19" i="11"/>
  <c r="H18" i="11"/>
  <c r="H17" i="11"/>
  <c r="H16" i="11"/>
  <c r="H15" i="11"/>
  <c r="H14" i="11"/>
  <c r="H13" i="11"/>
  <c r="H12" i="11"/>
  <c r="H11" i="11"/>
  <c r="H10" i="11"/>
  <c r="H9" i="11"/>
  <c r="H8" i="11"/>
  <c r="H7" i="11"/>
  <c r="I6" i="11"/>
  <c r="I51" i="11" s="1"/>
  <c r="H6" i="11"/>
  <c r="H51" i="11" s="1"/>
  <c r="C3" i="11"/>
  <c r="C2" i="11"/>
  <c r="F20" i="10"/>
  <c r="F19" i="10"/>
  <c r="F18" i="10"/>
  <c r="F17" i="10"/>
  <c r="G16" i="10"/>
  <c r="F16" i="10"/>
  <c r="F15" i="10"/>
  <c r="F14" i="10"/>
  <c r="F13" i="10"/>
  <c r="F12" i="10"/>
  <c r="G11" i="10"/>
  <c r="F11" i="10"/>
  <c r="F10" i="10"/>
  <c r="F9" i="10"/>
  <c r="F8" i="10"/>
  <c r="F7" i="10"/>
  <c r="G6" i="10" s="1"/>
  <c r="G21" i="10" s="1"/>
  <c r="F21" i="10"/>
  <c r="C3" i="10"/>
  <c r="C2" i="10"/>
  <c r="G49" i="9"/>
  <c r="G48" i="9"/>
  <c r="G47" i="9"/>
  <c r="G46" i="9"/>
  <c r="G45" i="9"/>
  <c r="G44" i="9"/>
  <c r="G43" i="9"/>
  <c r="G42" i="9"/>
  <c r="G41" i="9"/>
  <c r="G40" i="9"/>
  <c r="G39" i="9"/>
  <c r="G38" i="9"/>
  <c r="G37" i="9"/>
  <c r="G35" i="9"/>
  <c r="G34" i="9"/>
  <c r="G33" i="9"/>
  <c r="G32" i="9"/>
  <c r="G31" i="9"/>
  <c r="G30" i="9"/>
  <c r="G29" i="9"/>
  <c r="G28" i="9"/>
  <c r="G27" i="9"/>
  <c r="G26" i="9"/>
  <c r="G25" i="9"/>
  <c r="G24" i="9"/>
  <c r="G23" i="9"/>
  <c r="G22" i="9"/>
  <c r="G21" i="9"/>
  <c r="G20" i="9"/>
  <c r="G19" i="9"/>
  <c r="G18" i="9"/>
  <c r="G17" i="9"/>
  <c r="G16" i="9"/>
  <c r="G15" i="9"/>
  <c r="G14" i="9"/>
  <c r="G13" i="9"/>
  <c r="G12" i="9"/>
  <c r="G11" i="9"/>
  <c r="G10" i="9"/>
  <c r="G9" i="9"/>
  <c r="G8" i="9"/>
  <c r="G7" i="9"/>
  <c r="G6" i="9"/>
  <c r="E29" i="2"/>
  <c r="D29" i="2"/>
  <c r="H21" i="9" l="1"/>
  <c r="H36" i="9"/>
  <c r="H6" i="9"/>
  <c r="G51" i="9"/>
  <c r="H51"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kekpcadmin</author>
  </authors>
  <commentList>
    <comment ref="D5" authorId="0" shapeId="0" xr:uid="{86FB2130-E6AA-4E2A-8C62-BFFC88A2E64E}">
      <text>
        <r>
          <rPr>
            <sz val="9"/>
            <color indexed="81"/>
            <rFont val="ＭＳ Ｐゴシック"/>
            <family val="3"/>
            <charset val="128"/>
          </rPr>
          <t>KEK or Specify the name of U.S. institute</t>
        </r>
      </text>
    </comment>
  </commentList>
</comments>
</file>

<file path=xl/sharedStrings.xml><?xml version="1.0" encoding="utf-8"?>
<sst xmlns="http://schemas.openxmlformats.org/spreadsheetml/2006/main" count="340" uniqueCount="269">
  <si>
    <t>Japanese Principal Investigator</t>
  </si>
  <si>
    <t>US Principal Investigator</t>
  </si>
  <si>
    <t>Research Area</t>
  </si>
  <si>
    <t>U.S.-Japan Science and Technology Cooperation Program in High Energy Physics Proposal</t>
  </si>
  <si>
    <t>Cover Page</t>
    <phoneticPr fontId="3"/>
  </si>
  <si>
    <t>Japanese side Category</t>
    <phoneticPr fontId="3"/>
  </si>
  <si>
    <t>FY2026</t>
    <phoneticPr fontId="3"/>
  </si>
  <si>
    <t>FY2027</t>
    <phoneticPr fontId="3"/>
  </si>
  <si>
    <t>Title of Proposal</t>
    <phoneticPr fontId="3"/>
  </si>
  <si>
    <t>Applicant (Japanese Principal Investigator)</t>
    <phoneticPr fontId="3"/>
  </si>
  <si>
    <t>Name</t>
    <phoneticPr fontId="3"/>
  </si>
  <si>
    <t>TEL</t>
    <phoneticPr fontId="3"/>
  </si>
  <si>
    <t>Email</t>
    <phoneticPr fontId="3"/>
  </si>
  <si>
    <t>Budget Request to KEK (in kJPY)</t>
    <phoneticPr fontId="3"/>
  </si>
  <si>
    <t>Applicant Information to KEK</t>
    <phoneticPr fontId="3"/>
  </si>
  <si>
    <r>
      <t xml:space="preserve"> (Please fill in the follwing section in Japanese. /</t>
    </r>
    <r>
      <rPr>
        <sz val="11"/>
        <rFont val="ＭＳ Ｐ明朝"/>
        <family val="1"/>
        <charset val="128"/>
      </rPr>
      <t>以下は日本語で記入してください。</t>
    </r>
    <r>
      <rPr>
        <sz val="11"/>
        <rFont val="Times New Roman"/>
        <family val="1"/>
      </rPr>
      <t>)</t>
    </r>
    <phoneticPr fontId="3"/>
  </si>
  <si>
    <t>Research Area</t>
    <phoneticPr fontId="3"/>
  </si>
  <si>
    <t>Japanese side category</t>
    <phoneticPr fontId="3"/>
  </si>
  <si>
    <t>(Please select one from the list.)</t>
    <phoneticPr fontId="3"/>
  </si>
  <si>
    <t>Affiliation</t>
    <phoneticPr fontId="3"/>
  </si>
  <si>
    <t>(Please select one from the list.)</t>
  </si>
  <si>
    <t>FY2028</t>
    <phoneticPr fontId="3"/>
  </si>
  <si>
    <t>課題番号</t>
    <rPh sb="0" eb="4">
      <t>カダイバンゴウ</t>
    </rPh>
    <phoneticPr fontId="8"/>
  </si>
  <si>
    <t>研究課題名（和）</t>
    <rPh sb="0" eb="5">
      <t>ケンキュウカダイメイ</t>
    </rPh>
    <rPh sb="6" eb="7">
      <t>ワ</t>
    </rPh>
    <phoneticPr fontId="8"/>
  </si>
  <si>
    <t>研究課題名（英）</t>
    <rPh sb="0" eb="5">
      <t>ケンキュウカダイメイ</t>
    </rPh>
    <rPh sb="6" eb="7">
      <t>エイ</t>
    </rPh>
    <phoneticPr fontId="8"/>
  </si>
  <si>
    <t>日本側代表者</t>
    <rPh sb="0" eb="3">
      <t>ニホンガワ</t>
    </rPh>
    <rPh sb="3" eb="6">
      <t>ダイヒョウシャ</t>
    </rPh>
    <phoneticPr fontId="8"/>
  </si>
  <si>
    <t>所属</t>
    <rPh sb="0" eb="2">
      <t>ショゾク</t>
    </rPh>
    <phoneticPr fontId="8"/>
  </si>
  <si>
    <t>米国側代表者</t>
    <rPh sb="0" eb="2">
      <t>ベイコク</t>
    </rPh>
    <phoneticPr fontId="8"/>
  </si>
  <si>
    <t>所属</t>
  </si>
  <si>
    <t>課題番号を選択すると自動で表示されます/This field will be automatically filled out once you select your project number above section.</t>
    <rPh sb="0" eb="4">
      <t>カダイバンゴウ</t>
    </rPh>
    <rPh sb="5" eb="7">
      <t>センタク</t>
    </rPh>
    <rPh sb="10" eb="12">
      <t>ジドウ</t>
    </rPh>
    <rPh sb="13" eb="15">
      <t>ヒョウジ</t>
    </rPh>
    <phoneticPr fontId="8"/>
  </si>
  <si>
    <t>-</t>
    <phoneticPr fontId="8"/>
  </si>
  <si>
    <t>Enabling New Machine Learning Techniques for the Data-Driven Physics Modeling and Analysis of Long Baseline Neutrino Oscillation</t>
  </si>
  <si>
    <t>de Perio, Patrick</t>
  </si>
  <si>
    <t>東京大学</t>
    <rPh sb="0" eb="4">
      <t>トウキョウダイガク</t>
    </rPh>
    <phoneticPr fontId="7"/>
  </si>
  <si>
    <t>Kazuhiro Terao</t>
  </si>
  <si>
    <t>SLAC</t>
    <phoneticPr fontId="8"/>
  </si>
  <si>
    <t>先進超極細Nb3Sn超伝導線材及び新奇ラザフォードケーブルの作製と評価</t>
  </si>
  <si>
    <t>Fabrication and Characterization of Advanced Ultra-Fine Nb3Sn Superconducting Wires and Novel Rutherford Cables</t>
  </si>
  <si>
    <t>菊池　章宏</t>
    <rPh sb="0" eb="2">
      <t>キクチ</t>
    </rPh>
    <rPh sb="3" eb="5">
      <t>アキヒロ</t>
    </rPh>
    <phoneticPr fontId="3"/>
  </si>
  <si>
    <t>物質・材料研究機構</t>
    <rPh sb="0" eb="2">
      <t>ブッシツ</t>
    </rPh>
    <rPh sb="3" eb="5">
      <t>ザイリョウ</t>
    </rPh>
    <rPh sb="5" eb="7">
      <t>ケンキュウ</t>
    </rPh>
    <rPh sb="7" eb="9">
      <t>キコウ</t>
    </rPh>
    <phoneticPr fontId="3"/>
  </si>
  <si>
    <t>Ian Pong</t>
  </si>
  <si>
    <t>LBNL</t>
  </si>
  <si>
    <t>単原子層保護膜を用いた加速器用電子源フォトカソードの量子効率低下の克服</t>
  </si>
  <si>
    <t>Overcoming quantum efficiency-lifetime limit of photocathodes for accelerator beam source by integration of atomically thin protecting layers</t>
  </si>
  <si>
    <t>山本　将博</t>
    <rPh sb="0" eb="2">
      <t>ヤマモト</t>
    </rPh>
    <rPh sb="3" eb="5">
      <t>マサヒロ</t>
    </rPh>
    <phoneticPr fontId="3"/>
  </si>
  <si>
    <t>KEK 加速器研究施設</t>
  </si>
  <si>
    <t>Hisato Yamaguchi</t>
  </si>
  <si>
    <t>Los Alamos National Laboratory</t>
  </si>
  <si>
    <t>先端陽電子源の開発</t>
  </si>
  <si>
    <t>Advanced Positron Source Concepts</t>
  </si>
  <si>
    <t>榎本　嘉範</t>
    <rPh sb="0" eb="2">
      <t>エノモト</t>
    </rPh>
    <phoneticPr fontId="3"/>
  </si>
  <si>
    <t>Spencer Gessner</t>
  </si>
  <si>
    <t>SLAC</t>
  </si>
  <si>
    <t>素粒子データ情報</t>
  </si>
  <si>
    <t>Particle Data Group</t>
  </si>
  <si>
    <t>田中　純一</t>
    <rPh sb="0" eb="2">
      <t>タナカ</t>
    </rPh>
    <rPh sb="3" eb="5">
      <t>ジュンイチ</t>
    </rPh>
    <phoneticPr fontId="3"/>
  </si>
  <si>
    <t>東京大学</t>
    <rPh sb="0" eb="4">
      <t>トウキョウダイガク</t>
    </rPh>
    <phoneticPr fontId="3"/>
  </si>
  <si>
    <t>Juerg Beringer</t>
  </si>
  <si>
    <t>超伝導加速器建設のためのクリーンルーム作業におけるロボット技術開発</t>
  </si>
  <si>
    <t>Cleanroom robotic application research and development</t>
  </si>
  <si>
    <t>山本　康史</t>
    <rPh sb="0" eb="2">
      <t>ヤマモト</t>
    </rPh>
    <rPh sb="3" eb="4">
      <t>ヤスシ</t>
    </rPh>
    <rPh sb="4" eb="5">
      <t>フミ</t>
    </rPh>
    <phoneticPr fontId="3"/>
  </si>
  <si>
    <t>Genfa Wu</t>
  </si>
  <si>
    <t>FNAL</t>
  </si>
  <si>
    <t>高温超伝導磁石の加速器応用における新しい展開のための研究協力</t>
  </si>
  <si>
    <t>A Collaboration Framework To Advance High-Temperature Superconducting Magnets For Accelerator Facilities</t>
  </si>
  <si>
    <t>荻津　透</t>
    <rPh sb="0" eb="2">
      <t>オギツ</t>
    </rPh>
    <rPh sb="3" eb="4">
      <t>トウ</t>
    </rPh>
    <phoneticPr fontId="3"/>
  </si>
  <si>
    <t>KEK 共通基盤研究施設 超電導低温工学センター</t>
    <rPh sb="4" eb="6">
      <t>キョウツウ</t>
    </rPh>
    <rPh sb="6" eb="8">
      <t>キバン</t>
    </rPh>
    <rPh sb="8" eb="10">
      <t>ケンキュウ</t>
    </rPh>
    <rPh sb="10" eb="12">
      <t>シセツ</t>
    </rPh>
    <rPh sb="13" eb="16">
      <t>チョウデンドウ</t>
    </rPh>
    <rPh sb="16" eb="18">
      <t>テイオン</t>
    </rPh>
    <rPh sb="18" eb="20">
      <t>コウガク</t>
    </rPh>
    <phoneticPr fontId="3"/>
  </si>
  <si>
    <t>Tengming Shen</t>
  </si>
  <si>
    <t>SuperKEKBアップグレード用超電導電磁石、4極磁場振動測定装置の研究開発</t>
  </si>
  <si>
    <t>Development of superconducting magnets and the quadrupole field vibration measurement system for SuperKEKB upgrade</t>
  </si>
  <si>
    <t>植木　竜一</t>
    <rPh sb="0" eb="2">
      <t>ウエキ</t>
    </rPh>
    <rPh sb="3" eb="5">
      <t>リュウイチ</t>
    </rPh>
    <phoneticPr fontId="3"/>
  </si>
  <si>
    <t xml:space="preserve">Vikas Teotia </t>
  </si>
  <si>
    <t>BNL</t>
    <phoneticPr fontId="8"/>
  </si>
  <si>
    <t>Qudit量子コンピュータを用いた格子ゲージ理論のシミュレーション</t>
  </si>
  <si>
    <t>Simulating Lattice Gauge Theories using a Qudit Quantum Computer</t>
  </si>
  <si>
    <t>寺師　弘二</t>
    <rPh sb="0" eb="2">
      <t>テラシ</t>
    </rPh>
    <rPh sb="3" eb="4">
      <t>ヒロ</t>
    </rPh>
    <rPh sb="4" eb="5">
      <t>ニ</t>
    </rPh>
    <phoneticPr fontId="3"/>
  </si>
  <si>
    <t>Christian W. Bauer</t>
  </si>
  <si>
    <t>高効率且つ費用対効果の高い常伝導高電界加速技術の開発</t>
  </si>
  <si>
    <t>Highly Efficient and Cost-Effective High-Gradient Normal Conducting Accelerators</t>
  </si>
  <si>
    <t>阿部　哲郎</t>
    <rPh sb="0" eb="2">
      <t>アベ</t>
    </rPh>
    <rPh sb="3" eb="5">
      <t>テツロウ</t>
    </rPh>
    <phoneticPr fontId="3"/>
  </si>
  <si>
    <t>Emilio Nanni</t>
  </si>
  <si>
    <t>メガワット級大強度ビームのための電磁ホーン開発</t>
  </si>
  <si>
    <t>Development of magnetic horns for high power beams over 1 MW</t>
  </si>
  <si>
    <t>関口　哲郎</t>
    <rPh sb="0" eb="2">
      <t>セキグチ</t>
    </rPh>
    <rPh sb="3" eb="5">
      <t>テツロウ</t>
    </rPh>
    <phoneticPr fontId="3"/>
  </si>
  <si>
    <t>KEK 素粒子原子核研究所</t>
  </si>
  <si>
    <t>Eric Zimmerman</t>
  </si>
  <si>
    <t>University of Colorado Boulder</t>
  </si>
  <si>
    <t>強度フロンティア実験のための理論基盤</t>
    <rPh sb="14" eb="16">
      <t>リロン</t>
    </rPh>
    <rPh sb="16" eb="18">
      <t>キバン</t>
    </rPh>
    <phoneticPr fontId="10"/>
  </si>
  <si>
    <t>Incubation Platform for Intensity Frontier</t>
  </si>
  <si>
    <t>金児　隆志</t>
  </si>
  <si>
    <t>Zoltan Ligeti</t>
  </si>
  <si>
    <t>高磁場超伝導磁石の含浸のための高熱容量及び耐放射線熱伝導性有機樹脂</t>
  </si>
  <si>
    <t>High heat capacity and radiation-resistant thermally conducting organic resins for impregnation of high field superconducting magnets</t>
  </si>
  <si>
    <t>Emanuela Barzi</t>
  </si>
  <si>
    <t>次世代実験のためのGeant4カーネルと物理モデルの開発</t>
  </si>
  <si>
    <t>Development of new Geant4 kernel and physics models for next-generation experiments</t>
  </si>
  <si>
    <t>佐々木　節</t>
    <rPh sb="0" eb="3">
      <t>ササキ</t>
    </rPh>
    <rPh sb="4" eb="5">
      <t>フシ</t>
    </rPh>
    <phoneticPr fontId="3"/>
  </si>
  <si>
    <t>KEK 共通基盤研究施設 計算科学センター</t>
    <rPh sb="4" eb="6">
      <t>キョウツウ</t>
    </rPh>
    <rPh sb="6" eb="8">
      <t>キバン</t>
    </rPh>
    <rPh sb="8" eb="12">
      <t>ケンキュウシセツ</t>
    </rPh>
    <rPh sb="13" eb="15">
      <t>ケイサン</t>
    </rPh>
    <rPh sb="15" eb="17">
      <t>カガク</t>
    </rPh>
    <phoneticPr fontId="3"/>
  </si>
  <si>
    <t>Makoto Asai</t>
  </si>
  <si>
    <t>JLAB</t>
    <phoneticPr fontId="8"/>
  </si>
  <si>
    <t>大強度ニュートリノビームを実現する陽子ビーム動力学の解明</t>
  </si>
  <si>
    <t>Proton Beam Dynamics for Facilities with High-Power Neutrino Beams</t>
  </si>
  <si>
    <t>佐藤　健一郎</t>
  </si>
  <si>
    <t>Adam Schreckenberger</t>
  </si>
  <si>
    <t xml:space="preserve"> ILC Technology network (ITN) での超伝導空洞開発</t>
  </si>
  <si>
    <t>Superconducting RF cavity development under ILC Technology network (ITN)</t>
  </si>
  <si>
    <t>阪井　寛志</t>
  </si>
  <si>
    <t>Rongli Geng</t>
  </si>
  <si>
    <t>直流型光陰極電子銃の小型・高電圧化技術の研究開発</t>
  </si>
  <si>
    <t>Higher voltage technology for compact dc photoguns</t>
  </si>
  <si>
    <t>山本　将博</t>
  </si>
  <si>
    <t>Carlos Hernandez-Garcia</t>
  </si>
  <si>
    <t>AC-LGAD モノリシック型飛跡検出器の開発</t>
  </si>
  <si>
    <t>Development of AC-LGAD Monlithic Tracking Detectors</t>
  </si>
  <si>
    <t>中村　浩二</t>
  </si>
  <si>
    <t>Artur Apresyan</t>
  </si>
  <si>
    <t xml:space="preserve">SuperKEKBと高ルミノシティコライダーのための開発研究
</t>
  </si>
  <si>
    <t>R&amp;D for SuperKEKB and the Next Generation High Luminosity Colliders</t>
  </si>
  <si>
    <t>飛山　真理</t>
  </si>
  <si>
    <t>John Seeman</t>
  </si>
  <si>
    <t>大強度陽子ビーム生成標的・窓材料に関する先端的研究</t>
  </si>
  <si>
    <t>Advanced Material Studies for High Intensity Proton Production Targets and Windows</t>
  </si>
  <si>
    <t>牧村　俊助</t>
  </si>
  <si>
    <t>Sujit Bidhar</t>
  </si>
  <si>
    <t>J-PARCでの中性K中間子稀崩壊実験</t>
  </si>
  <si>
    <t>KOTO: Search for Rare Neutral-Kaon Decays at J-PARC</t>
  </si>
  <si>
    <t>野村　正</t>
  </si>
  <si>
    <t>Yau W. Wah</t>
  </si>
  <si>
    <t>University of Chicago</t>
  </si>
  <si>
    <t>SuperKEKBビーム衝突用Nb3Sn超伝導4極電磁石の開発</t>
  </si>
  <si>
    <t>Development of the SuperKEKB Interaction Region Nb3Sn Quadrupole Magnet</t>
  </si>
  <si>
    <t>有本　靖</t>
  </si>
  <si>
    <t>Stoyan Stoynev</t>
  </si>
  <si>
    <t>核破砕中性子源におけるニュートリノー酸素散乱測定</t>
  </si>
  <si>
    <t xml:space="preserve">Inelastic Neutrino-Oxygen Scattering Measurements for Supernova Neutrinos at the Spallation Neutron Source 
</t>
  </si>
  <si>
    <t xml:space="preserve">ウェンデル　ロジャー </t>
  </si>
  <si>
    <t>京都大学</t>
    <rPh sb="0" eb="4">
      <t>キョウトダイガク</t>
    </rPh>
    <phoneticPr fontId="7"/>
  </si>
  <si>
    <t xml:space="preserve">Jason Newby </t>
  </si>
  <si>
    <t>Oak Ridge National Laboratory</t>
  </si>
  <si>
    <t>MgB2を用いた高効率超伝導加速空洞とそのクライオモジュールの開発</t>
  </si>
  <si>
    <t>Development of High-Efficiency Superconducting RF Cavities and Its Cryomodule Using MgB2</t>
  </si>
  <si>
    <t>井藤　隼人</t>
  </si>
  <si>
    <t>Tsuyoshi Tajima</t>
  </si>
  <si>
    <t>LANL</t>
  </si>
  <si>
    <t>時間反転対称性の破れ探索のためのLiとBを用いたシンチレーション中性子検出器の開発</t>
  </si>
  <si>
    <t>Development of boron-lithium based neutron detectors for T-violation search</t>
  </si>
  <si>
    <t>奥平　琢也</t>
  </si>
  <si>
    <t>名古屋大学</t>
    <rPh sb="0" eb="5">
      <t>ナゴヤダイガク</t>
    </rPh>
    <phoneticPr fontId="7"/>
  </si>
  <si>
    <t>W. Michael Snow</t>
  </si>
  <si>
    <t>Indiana University</t>
  </si>
  <si>
    <t>FNAL-LBNFのためのニュートリノビームライン機器の開発</t>
  </si>
  <si>
    <t>Development of the neutrino beamline components for Long Baseline Neutrino Facility (LBNF) at Fermilab</t>
  </si>
  <si>
    <t>関口　哲郎</t>
  </si>
  <si>
    <t>Jonathan Lewis</t>
  </si>
  <si>
    <t>伝導冷却Nb3Sn SRF空洞加速器の実証に向けて</t>
  </si>
  <si>
    <t>Towards demonstration of the conduction cooled Nb3Sn SRF cavity accelerator</t>
  </si>
  <si>
    <t>山田　智宏</t>
  </si>
  <si>
    <t>Grigory Eremeev</t>
  </si>
  <si>
    <t>大強度ミューオン生成標的のためのタングステン素材の研究</t>
  </si>
  <si>
    <t>Tungsten Material Studies for High Intensity Muon Production Targets</t>
  </si>
  <si>
    <t>深尾　祥紀</t>
  </si>
  <si>
    <t>Frederique Pellemoine</t>
  </si>
  <si>
    <t>次世代地上CMB実験(CMB-S4)に向けた小口径望遠鏡の技術開発研究</t>
  </si>
  <si>
    <t>Key-technology establishment of small-aperture telescope for next-generation ground-based CMB experiment, CMB-S4</t>
  </si>
  <si>
    <t>長谷川　雅也</t>
  </si>
  <si>
    <t>John C. Groh</t>
  </si>
  <si>
    <t>将来の高エネルギーミューオン実験のための日米共同研究</t>
  </si>
  <si>
    <t>US/Japan Collaboration for Future High Energy Muon Programs</t>
  </si>
  <si>
    <t>北野　龍一郎</t>
  </si>
  <si>
    <t>京都大学基礎物理学研究所</t>
    <phoneticPr fontId="3"/>
  </si>
  <si>
    <t>Ian Low</t>
  </si>
  <si>
    <t>ANL</t>
  </si>
  <si>
    <t xml:space="preserve">I withdraw the follwing approved ongoing project and submit a new application. </t>
    <phoneticPr fontId="3"/>
  </si>
  <si>
    <t>On-going
Project Number</t>
    <phoneticPr fontId="3"/>
  </si>
  <si>
    <t>On-going
Project Title</t>
    <phoneticPr fontId="3"/>
  </si>
  <si>
    <t>(This field will be automatically filled out once you select your project number above section.)</t>
    <phoneticPr fontId="8"/>
  </si>
  <si>
    <t>Institution</t>
    <phoneticPr fontId="3"/>
  </si>
  <si>
    <t>Total</t>
    <phoneticPr fontId="3"/>
  </si>
  <si>
    <t>FY2026</t>
  </si>
  <si>
    <t>FY2027</t>
  </si>
  <si>
    <t>FY2028</t>
  </si>
  <si>
    <t>(Please select your project number.)</t>
  </si>
  <si>
    <t>(Please select your project number.)</t>
    <phoneticPr fontId="8"/>
  </si>
  <si>
    <t>Japanese budget planning for Equipment &amp; Supplies Costs</t>
    <phoneticPr fontId="3"/>
  </si>
  <si>
    <t>Principal Investigators</t>
    <phoneticPr fontId="3"/>
  </si>
  <si>
    <t>Yuki Nakamura, Professor and Japanese PI, KEK
Brian Smith, Senior Scientist and U.S. PI, DOE Lab A</t>
    <phoneticPr fontId="3"/>
  </si>
  <si>
    <t>FY</t>
    <phoneticPr fontId="3"/>
  </si>
  <si>
    <t>Items</t>
    <phoneticPr fontId="3"/>
  </si>
  <si>
    <t>Description</t>
    <phoneticPr fontId="3"/>
  </si>
  <si>
    <t>Procurement instituttion</t>
    <phoneticPr fontId="3"/>
  </si>
  <si>
    <t>Unit price
(kJPY)</t>
    <phoneticPr fontId="3"/>
  </si>
  <si>
    <t>Quantity of items</t>
    <phoneticPr fontId="3"/>
  </si>
  <si>
    <t>Total (kJPY)</t>
    <phoneticPr fontId="3"/>
  </si>
  <si>
    <t>Japanese budget planning for Travel Costs</t>
    <phoneticPr fontId="3"/>
  </si>
  <si>
    <t>FY</t>
  </si>
  <si>
    <t>Where to visit</t>
  </si>
  <si>
    <t>Number of days</t>
  </si>
  <si>
    <t>Number of travelers</t>
  </si>
  <si>
    <t>Estimated travel cost/person
(kJPY)</t>
    <phoneticPr fontId="3"/>
  </si>
  <si>
    <t>Sub total
(kJPY)</t>
  </si>
  <si>
    <t>Total/FY
(kJPY)</t>
  </si>
  <si>
    <t>Collaboration member's names</t>
    <phoneticPr fontId="3"/>
  </si>
  <si>
    <t>Unit price
(in USD)</t>
    <phoneticPr fontId="3"/>
  </si>
  <si>
    <t>Sub total
(in USD)</t>
    <phoneticPr fontId="3"/>
  </si>
  <si>
    <t>Total/FY
(in USD)</t>
    <phoneticPr fontId="3"/>
  </si>
  <si>
    <t>Total (in USD)</t>
    <phoneticPr fontId="3"/>
  </si>
  <si>
    <r>
      <t>Please fill in this form in Japanese. /</t>
    </r>
    <r>
      <rPr>
        <sz val="14"/>
        <color indexed="12"/>
        <rFont val="ＭＳ Ｐ明朝"/>
        <family val="1"/>
        <charset val="128"/>
      </rPr>
      <t>日本語で記入してください。</t>
    </r>
    <rPh sb="39" eb="42">
      <t>ニホンゴ</t>
    </rPh>
    <rPh sb="43" eb="45">
      <t>キニュウ</t>
    </rPh>
    <phoneticPr fontId="3"/>
  </si>
  <si>
    <t>Title of Funding</t>
    <phoneticPr fontId="3"/>
  </si>
  <si>
    <t>Duration</t>
    <phoneticPr fontId="3"/>
  </si>
  <si>
    <t>Relevance and points of difference with the proposal</t>
    <phoneticPr fontId="3"/>
  </si>
  <si>
    <t>Application Period</t>
    <phoneticPr fontId="3"/>
  </si>
  <si>
    <t>Title of Proposal if applicable</t>
    <phoneticPr fontId="3"/>
  </si>
  <si>
    <t>Amount
(kJPY)</t>
    <phoneticPr fontId="3"/>
  </si>
  <si>
    <t>Total(kJPY)</t>
    <phoneticPr fontId="3"/>
  </si>
  <si>
    <t>Sub total/FY
(kJPY)</t>
    <phoneticPr fontId="3"/>
  </si>
  <si>
    <t>Department</t>
    <phoneticPr fontId="3"/>
  </si>
  <si>
    <t>Affiliation</t>
  </si>
  <si>
    <t>2023-03-3</t>
  </si>
  <si>
    <t>2024-06-2</t>
  </si>
  <si>
    <t>Posision</t>
    <phoneticPr fontId="3"/>
  </si>
  <si>
    <t>1)       Research and development (R&amp;D) to enhance the physics yield of existing or future HEP (high energy physics) experiments</t>
  </si>
  <si>
    <t>2)       Development of accelerator technology but not limited to superconducting cavities and nano beam technologies, for future accelerator facilities</t>
  </si>
  <si>
    <t>3)       Development of detectors and upgrades for high energy physics experiments</t>
  </si>
  <si>
    <t>4)       Development of Computational and high-performance computing techniques relevant to high energy physics</t>
  </si>
  <si>
    <t>5)       Development of techniques to apply Artificial Intelligence and Machine Learning (AI/ML), Quantum Information Science (QIS), or Microelectronics to high energy physics experiments</t>
  </si>
  <si>
    <t>6)       Development of methods to improve and apply superconducting quantum devices (e.g., transmons, superconducting cavities, or computers) to improve high energy physics experiments</t>
  </si>
  <si>
    <t>7)       Workshops, conferences and/or travel support to incubate and develop new accelerator, detector and experimental concepts</t>
  </si>
  <si>
    <t>2023-13-3</t>
  </si>
  <si>
    <t>2023-41-3</t>
  </si>
  <si>
    <t>2024-21-3</t>
  </si>
  <si>
    <t>2024-22-3</t>
  </si>
  <si>
    <t>2024-24-2</t>
  </si>
  <si>
    <t>2024-30-3</t>
  </si>
  <si>
    <t>2024-31-2</t>
  </si>
  <si>
    <t>2024-32-3</t>
  </si>
  <si>
    <t>2024-38-3</t>
  </si>
  <si>
    <t>2024-40-2</t>
  </si>
  <si>
    <t>2024-42-2</t>
  </si>
  <si>
    <t>2024-43-3</t>
  </si>
  <si>
    <t>2025-03-2</t>
  </si>
  <si>
    <t>2025-04-3</t>
  </si>
  <si>
    <t>2025-05-3</t>
  </si>
  <si>
    <t>2025-07-3</t>
  </si>
  <si>
    <t>2025-08-1</t>
  </si>
  <si>
    <t>2025-09-2</t>
  </si>
  <si>
    <t>2025-10-1</t>
  </si>
  <si>
    <t>2025-11-3</t>
  </si>
  <si>
    <t>2025-12-1</t>
  </si>
  <si>
    <t>2025-13-2</t>
  </si>
  <si>
    <t>2025-14-2</t>
  </si>
  <si>
    <t>2025-15-2</t>
  </si>
  <si>
    <t>2025-16-2</t>
  </si>
  <si>
    <t>2025-17-2</t>
  </si>
  <si>
    <t>2025-19-2</t>
  </si>
  <si>
    <t>2025-20-2</t>
  </si>
  <si>
    <t>US side category</t>
    <phoneticPr fontId="3"/>
  </si>
  <si>
    <t>A: The budget request for Equipment &amp;Supply Costs exceeds 5,000 kJPY in any Japanese fiscal year during the proposed research period. A maximum research duration for this category is 3 years.</t>
    <phoneticPr fontId="3"/>
  </si>
  <si>
    <t>B: Except for the Category A. A maximum research duration for this category is 2 years.</t>
    <phoneticPr fontId="3"/>
  </si>
  <si>
    <t>Full: over $100,000 with an award request of 3 years</t>
    <phoneticPr fontId="3"/>
  </si>
  <si>
    <t>Exploratory: smaller scope focused on initial and conceptual R&amp;D and with a shorter duration. Request ceiling of $100,000 with a maximum award duration of 2 years.</t>
    <phoneticPr fontId="3"/>
  </si>
  <si>
    <t>US side Category</t>
    <phoneticPr fontId="3"/>
  </si>
  <si>
    <t>Other Japanese Funding List</t>
    <phoneticPr fontId="3"/>
  </si>
  <si>
    <t>Please specify all Japanese funding related to this proposal, other than the US-Japan program, including any contributions from Japanese members.</t>
    <phoneticPr fontId="3"/>
  </si>
  <si>
    <t>The total in the red cell doesn’t match the total in "4-4. US Budget Planning." Please check.</t>
    <phoneticPr fontId="3"/>
  </si>
  <si>
    <r>
      <t xml:space="preserve">Equipment &amp; Supplies Costs
</t>
    </r>
    <r>
      <rPr>
        <sz val="9"/>
        <rFont val="Times New Roman"/>
        <family val="1"/>
      </rPr>
      <t>(This field will be filled automatically after the 4-1 sheet is completed.)</t>
    </r>
    <phoneticPr fontId="3"/>
  </si>
  <si>
    <r>
      <t xml:space="preserve">Travel Costs
</t>
    </r>
    <r>
      <rPr>
        <sz val="9"/>
        <rFont val="Times New Roman"/>
        <family val="1"/>
      </rPr>
      <t>(This field will be filled automatically after the 4-2 sheet is completed.)</t>
    </r>
    <phoneticPr fontId="3"/>
  </si>
  <si>
    <r>
      <t xml:space="preserve">Other Japanese Funding for this project (in kJPY)
</t>
    </r>
    <r>
      <rPr>
        <sz val="9"/>
        <rFont val="Times New Roman"/>
        <family val="1"/>
      </rPr>
      <t>(This field will be filled automatically after the 4-3 sheet is completed.)</t>
    </r>
    <phoneticPr fontId="3"/>
  </si>
  <si>
    <t>Budget Request to DOE (in USD) (TBD)</t>
    <phoneticPr fontId="3"/>
  </si>
  <si>
    <t>U.S. budget planning (TBD)</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</si>
</sst>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0_ "/>
  </numFmts>
  <fonts count="24"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Times New Roman"/>
      <family val="1"/>
    </font>
    <font>
      <sz val="11"/>
      <name val="ＭＳ Ｐ明朝"/>
      <family val="1"/>
      <charset val="128"/>
    </font>
    <font>
      <i/>
      <sz val="11"/>
      <name val="Times New Roman"/>
      <family val="1"/>
    </font>
    <font>
      <sz val="11"/>
      <color rgb="FFFF0000"/>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0.5"/>
      <color theme="1"/>
      <name val="ＭＳ 明朝"/>
      <family val="1"/>
      <charset val="128"/>
    </font>
    <font>
      <sz val="10"/>
      <name val="Times New Roman"/>
      <family val="1"/>
    </font>
    <font>
      <sz val="11"/>
      <name val="ＭＳ Ｐゴシック"/>
      <family val="3"/>
      <charset val="128"/>
    </font>
    <font>
      <sz val="14"/>
      <name val="Times New Roman"/>
      <family val="1"/>
    </font>
    <font>
      <sz val="12"/>
      <name val="Times New Roman"/>
      <family val="1"/>
    </font>
    <font>
      <i/>
      <sz val="14"/>
      <name val="Times New Roman"/>
      <family val="1"/>
    </font>
    <font>
      <sz val="9"/>
      <color indexed="81"/>
      <name val="ＭＳ Ｐゴシック"/>
      <family val="3"/>
      <charset val="128"/>
    </font>
    <font>
      <i/>
      <sz val="12"/>
      <name val="Times New Roman"/>
      <family val="1"/>
    </font>
    <font>
      <sz val="13"/>
      <name val="Times New Roman"/>
      <family val="1"/>
    </font>
    <font>
      <sz val="14"/>
      <color rgb="FF0000FF"/>
      <name val="Times New Roman"/>
      <family val="1"/>
    </font>
    <font>
      <sz val="14"/>
      <color indexed="12"/>
      <name val="ＭＳ Ｐ明朝"/>
      <family val="1"/>
      <charset val="128"/>
    </font>
    <font>
      <sz val="11"/>
      <color rgb="FF0000FF"/>
      <name val="Times New Roman"/>
      <family val="1"/>
    </font>
    <font>
      <sz val="11"/>
      <color theme="0"/>
      <name val="Times New Roman"/>
      <family val="1"/>
    </font>
    <font>
      <sz val="9"/>
      <name val="Times New Roman"/>
      <family val="1"/>
    </font>
  </fonts>
  <fills count="3">
    <fill>
      <patternFill patternType="none"/>
    </fill>
    <fill>
      <patternFill patternType="gray125"/>
    </fill>
    <fill>
      <patternFill patternType="solid">
        <fgColor indexed="22"/>
        <bgColor indexed="64"/>
      </patternFill>
    </fill>
  </fills>
  <borders count="81">
    <border>
      <left/>
      <right/>
      <top/>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top style="thin">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style="double">
        <color indexed="64"/>
      </left>
      <right/>
      <top style="thin">
        <color indexed="64"/>
      </top>
      <bottom style="thin">
        <color indexed="64"/>
      </bottom>
      <diagonal/>
    </border>
    <border>
      <left style="double">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style="double">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double">
        <color indexed="64"/>
      </right>
      <top style="thin">
        <color indexed="64"/>
      </top>
      <bottom style="thin">
        <color indexed="64"/>
      </bottom>
      <diagonal/>
    </border>
    <border>
      <left style="thin">
        <color indexed="64"/>
      </left>
      <right/>
      <top style="thin">
        <color indexed="64"/>
      </top>
      <bottom/>
      <diagonal/>
    </border>
    <border>
      <left/>
      <right style="double">
        <color indexed="64"/>
      </right>
      <top style="thin">
        <color indexed="64"/>
      </top>
      <bottom/>
      <diagonal/>
    </border>
    <border>
      <left/>
      <right style="double">
        <color indexed="64"/>
      </right>
      <top style="hair">
        <color indexed="64"/>
      </top>
      <bottom style="hair">
        <color indexed="64"/>
      </bottom>
      <diagonal/>
    </border>
    <border>
      <left/>
      <right style="double">
        <color indexed="64"/>
      </right>
      <top style="hair">
        <color indexed="64"/>
      </top>
      <bottom style="thin">
        <color indexed="64"/>
      </bottom>
      <diagonal/>
    </border>
    <border>
      <left style="thin">
        <color indexed="64"/>
      </left>
      <right/>
      <top/>
      <bottom style="hair">
        <color indexed="64"/>
      </bottom>
      <diagonal/>
    </border>
    <border>
      <left/>
      <right style="double">
        <color indexed="64"/>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bottom style="hair">
        <color indexed="64"/>
      </bottom>
      <diagonal/>
    </border>
    <border>
      <left/>
      <right/>
      <top/>
      <bottom style="hair">
        <color indexed="64"/>
      </bottom>
      <diagonal/>
    </border>
    <border>
      <left/>
      <right style="double">
        <color indexed="64"/>
      </right>
      <top style="thin">
        <color indexed="64"/>
      </top>
      <bottom style="hair">
        <color indexed="64"/>
      </bottom>
      <diagonal/>
    </border>
    <border>
      <left style="thin">
        <color indexed="64"/>
      </left>
      <right/>
      <top style="hair">
        <color indexed="64"/>
      </top>
      <bottom/>
      <diagonal/>
    </border>
    <border>
      <left/>
      <right style="double">
        <color indexed="64"/>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right style="thin">
        <color indexed="64"/>
      </right>
      <top style="thin">
        <color indexed="64"/>
      </top>
      <bottom style="hair">
        <color indexed="64"/>
      </bottom>
      <diagonal/>
    </border>
    <border>
      <left style="thin">
        <color indexed="64"/>
      </left>
      <right style="double">
        <color indexed="64"/>
      </right>
      <top style="thin">
        <color indexed="64"/>
      </top>
      <bottom style="hair">
        <color indexed="64"/>
      </bottom>
      <diagonal/>
    </border>
    <border>
      <left style="thin">
        <color indexed="64"/>
      </left>
      <right style="double">
        <color indexed="64"/>
      </right>
      <top style="hair">
        <color indexed="64"/>
      </top>
      <bottom style="hair">
        <color indexed="64"/>
      </bottom>
      <diagonal/>
    </border>
    <border>
      <left style="thin">
        <color indexed="64"/>
      </left>
      <right style="double">
        <color indexed="64"/>
      </right>
      <top style="hair">
        <color indexed="64"/>
      </top>
      <bottom style="thin">
        <color indexed="64"/>
      </bottom>
      <diagonal/>
    </border>
    <border>
      <left style="thin">
        <color indexed="64"/>
      </left>
      <right/>
      <top/>
      <bottom style="thin">
        <color indexed="64"/>
      </bottom>
      <diagonal/>
    </border>
    <border>
      <left/>
      <right/>
      <top style="thin">
        <color indexed="64"/>
      </top>
      <bottom style="hair">
        <color indexed="64"/>
      </bottom>
      <diagonal/>
    </border>
    <border>
      <left/>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style="hair">
        <color indexed="64"/>
      </bottom>
      <diagonal/>
    </border>
    <border>
      <left style="thin">
        <color indexed="64"/>
      </left>
      <right style="thin">
        <color indexed="64"/>
      </right>
      <top/>
      <bottom/>
      <diagonal/>
    </border>
    <border>
      <left style="double">
        <color indexed="64"/>
      </left>
      <right style="thin">
        <color indexed="64"/>
      </right>
      <top style="hair">
        <color indexed="64"/>
      </top>
      <bottom style="hair">
        <color indexed="64"/>
      </bottom>
      <diagonal/>
    </border>
    <border>
      <left style="thin">
        <color indexed="64"/>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double">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double">
        <color indexed="64"/>
      </left>
      <right style="thin">
        <color indexed="64"/>
      </right>
      <top style="medium">
        <color indexed="64"/>
      </top>
      <bottom style="hair">
        <color indexed="64"/>
      </bottom>
      <diagonal/>
    </border>
    <border>
      <left style="thin">
        <color indexed="64"/>
      </left>
      <right style="thin">
        <color indexed="64"/>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double">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style="thin">
        <color indexed="64"/>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style="double">
        <color indexed="64"/>
      </right>
      <top style="double">
        <color indexed="64"/>
      </top>
      <bottom/>
      <diagonal/>
    </border>
    <border>
      <left style="thin">
        <color indexed="64"/>
      </left>
      <right/>
      <top/>
      <bottom style="double">
        <color indexed="64"/>
      </bottom>
      <diagonal/>
    </border>
    <border>
      <left/>
      <right style="double">
        <color indexed="64"/>
      </right>
      <top/>
      <bottom style="double">
        <color indexed="64"/>
      </bottom>
      <diagonal/>
    </border>
  </borders>
  <cellStyleXfs count="3">
    <xf numFmtId="0" fontId="0" fillId="0" borderId="0"/>
    <xf numFmtId="0" fontId="2" fillId="0" borderId="0">
      <alignment vertical="center"/>
    </xf>
    <xf numFmtId="38" fontId="12" fillId="0" borderId="0" applyFont="0" applyFill="0" applyBorder="0" applyAlignment="0" applyProtection="0"/>
  </cellStyleXfs>
  <cellXfs count="212">
    <xf numFmtId="0" fontId="0" fillId="0" borderId="0" xfId="0"/>
    <xf numFmtId="0" fontId="4" fillId="0" borderId="0" xfId="0" applyFont="1"/>
    <xf numFmtId="0" fontId="4" fillId="0" borderId="6" xfId="0" applyFont="1" applyBorder="1" applyAlignment="1">
      <alignment horizontal="center" vertical="center"/>
    </xf>
    <xf numFmtId="0" fontId="4" fillId="0" borderId="5" xfId="0" applyFont="1" applyBorder="1" applyAlignment="1">
      <alignment horizontal="center" vertical="center"/>
    </xf>
    <xf numFmtId="0" fontId="4" fillId="0" borderId="37" xfId="0" applyFont="1" applyBorder="1" applyAlignment="1">
      <alignment vertical="center"/>
    </xf>
    <xf numFmtId="0" fontId="4" fillId="0" borderId="39" xfId="0" applyFont="1" applyBorder="1" applyAlignment="1">
      <alignment vertical="center"/>
    </xf>
    <xf numFmtId="0" fontId="2" fillId="0" borderId="0" xfId="1">
      <alignment vertical="center"/>
    </xf>
    <xf numFmtId="0" fontId="9" fillId="0" borderId="0" xfId="1" applyFont="1">
      <alignment vertical="center"/>
    </xf>
    <xf numFmtId="0" fontId="4" fillId="0" borderId="0" xfId="0" applyFont="1" applyAlignment="1">
      <alignment horizontal="right"/>
      <extLst>
        <ext xmlns:xfpb="http://schemas.microsoft.com/office/spreadsheetml/2022/featurepropertybag" uri="{C7286773-470A-42A8-94C5-96B5CB345126}">
          <xfpb:xfComplement i="0"/>
        </ext>
      </extLst>
    </xf>
    <xf numFmtId="0" fontId="11" fillId="0" borderId="1" xfId="0" applyFont="1" applyBorder="1" applyAlignment="1">
      <alignment wrapText="1"/>
    </xf>
    <xf numFmtId="0" fontId="11" fillId="0" borderId="1" xfId="0" applyFont="1" applyBorder="1" applyAlignment="1">
      <alignment vertical="center" wrapText="1"/>
    </xf>
    <xf numFmtId="0" fontId="4" fillId="0" borderId="43" xfId="0" applyFont="1" applyBorder="1" applyAlignment="1">
      <alignment horizontal="center" vertical="center"/>
    </xf>
    <xf numFmtId="0" fontId="4" fillId="0" borderId="44" xfId="0" applyFont="1" applyBorder="1" applyAlignment="1">
      <alignment horizontal="center" vertical="center"/>
    </xf>
    <xf numFmtId="0" fontId="4" fillId="0" borderId="45" xfId="0" applyFont="1" applyBorder="1" applyAlignment="1">
      <alignment horizontal="center" vertical="center"/>
    </xf>
    <xf numFmtId="0" fontId="4" fillId="0" borderId="46" xfId="0" applyFont="1" applyBorder="1" applyAlignment="1">
      <alignment horizontal="center" vertical="center"/>
    </xf>
    <xf numFmtId="0" fontId="4" fillId="0" borderId="47" xfId="0" applyFont="1" applyBorder="1"/>
    <xf numFmtId="0" fontId="4" fillId="0" borderId="37" xfId="0" applyFont="1" applyBorder="1" applyAlignment="1">
      <alignment horizontal="left" vertical="center" indent="1"/>
    </xf>
    <xf numFmtId="0" fontId="4" fillId="0" borderId="36" xfId="0" applyFont="1" applyBorder="1" applyAlignment="1">
      <alignment vertical="center"/>
    </xf>
    <xf numFmtId="0" fontId="4" fillId="0" borderId="47" xfId="0" applyFont="1" applyBorder="1" applyAlignment="1">
      <alignment vertical="center"/>
    </xf>
    <xf numFmtId="0" fontId="4" fillId="0" borderId="48" xfId="0" applyFont="1" applyBorder="1"/>
    <xf numFmtId="0" fontId="4" fillId="0" borderId="38" xfId="0" applyFont="1" applyBorder="1" applyAlignment="1">
      <alignment horizontal="left" vertical="center" indent="1"/>
    </xf>
    <xf numFmtId="20" fontId="4" fillId="0" borderId="8" xfId="0" applyNumberFormat="1" applyFont="1" applyBorder="1" applyAlignment="1">
      <alignment vertical="center"/>
    </xf>
    <xf numFmtId="0" fontId="4" fillId="0" borderId="48" xfId="0" applyFont="1" applyBorder="1" applyAlignment="1">
      <alignment vertical="center"/>
    </xf>
    <xf numFmtId="0" fontId="4" fillId="0" borderId="8" xfId="0" applyFont="1" applyBorder="1" applyAlignment="1">
      <alignment vertical="center"/>
    </xf>
    <xf numFmtId="0" fontId="4" fillId="0" borderId="49" xfId="0" applyFont="1" applyBorder="1"/>
    <xf numFmtId="0" fontId="4" fillId="0" borderId="39" xfId="0" applyFont="1" applyBorder="1" applyAlignment="1">
      <alignment horizontal="left" vertical="center" indent="1"/>
    </xf>
    <xf numFmtId="0" fontId="4" fillId="0" borderId="17" xfId="0" applyFont="1" applyBorder="1" applyAlignment="1">
      <alignment vertical="center"/>
    </xf>
    <xf numFmtId="0" fontId="4" fillId="0" borderId="49" xfId="0" applyFont="1" applyBorder="1" applyAlignment="1">
      <alignment vertical="center"/>
    </xf>
    <xf numFmtId="0" fontId="4" fillId="0" borderId="45" xfId="0" applyFont="1" applyBorder="1" applyAlignment="1">
      <alignment vertical="center"/>
    </xf>
    <xf numFmtId="0" fontId="4" fillId="0" borderId="46" xfId="0" applyFont="1" applyBorder="1" applyAlignment="1">
      <alignment vertical="center"/>
    </xf>
    <xf numFmtId="0" fontId="1" fillId="0" borderId="0" xfId="1" applyFont="1">
      <alignment vertical="center"/>
    </xf>
    <xf numFmtId="0" fontId="13" fillId="0" borderId="0" xfId="0" applyFont="1"/>
    <xf numFmtId="0" fontId="13" fillId="0" borderId="0" xfId="0" applyFont="1" applyAlignment="1">
      <alignment horizontal="left" shrinkToFit="1"/>
    </xf>
    <xf numFmtId="0" fontId="4" fillId="0" borderId="0" xfId="0" applyFont="1" applyAlignment="1">
      <alignment horizontal="left" shrinkToFi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51"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0" xfId="0" applyFont="1" applyAlignment="1">
      <alignment vertical="center"/>
    </xf>
    <xf numFmtId="0" fontId="4" fillId="0" borderId="2" xfId="0" applyFont="1" applyBorder="1"/>
    <xf numFmtId="38" fontId="4" fillId="0" borderId="53" xfId="2" applyFont="1" applyBorder="1"/>
    <xf numFmtId="0" fontId="4" fillId="0" borderId="3" xfId="0" applyFont="1" applyBorder="1"/>
    <xf numFmtId="38" fontId="4" fillId="0" borderId="55" xfId="2" applyFont="1" applyBorder="1"/>
    <xf numFmtId="0" fontId="4" fillId="0" borderId="57" xfId="0" applyFont="1" applyBorder="1"/>
    <xf numFmtId="0" fontId="4" fillId="0" borderId="58" xfId="0" applyFont="1" applyBorder="1"/>
    <xf numFmtId="38" fontId="4" fillId="0" borderId="59" xfId="2" applyFont="1" applyBorder="1"/>
    <xf numFmtId="0" fontId="4" fillId="0" borderId="61" xfId="0" applyFont="1" applyBorder="1"/>
    <xf numFmtId="0" fontId="4" fillId="0" borderId="62" xfId="0" applyFont="1" applyBorder="1"/>
    <xf numFmtId="38" fontId="4" fillId="0" borderId="63" xfId="2" applyFont="1" applyBorder="1"/>
    <xf numFmtId="38" fontId="4" fillId="0" borderId="65" xfId="2" applyFont="1" applyBorder="1"/>
    <xf numFmtId="38" fontId="4" fillId="0" borderId="5" xfId="2" applyFont="1" applyBorder="1"/>
    <xf numFmtId="0" fontId="13" fillId="0" borderId="0" xfId="0" applyFont="1" applyAlignment="1">
      <alignment vertical="center"/>
    </xf>
    <xf numFmtId="0" fontId="14" fillId="0" borderId="0" xfId="0" applyFont="1" applyAlignment="1">
      <alignment horizontal="left" vertical="center"/>
    </xf>
    <xf numFmtId="0" fontId="4" fillId="0" borderId="0" xfId="0" applyFont="1" applyAlignment="1">
      <alignment horizontal="center" vertical="center"/>
    </xf>
    <xf numFmtId="14" fontId="4" fillId="0" borderId="2" xfId="0" applyNumberFormat="1" applyFont="1" applyBorder="1" applyAlignment="1">
      <alignment vertical="center"/>
    </xf>
    <xf numFmtId="176" fontId="4" fillId="0" borderId="47" xfId="0" applyNumberFormat="1" applyFont="1" applyBorder="1" applyAlignment="1">
      <alignment vertical="center"/>
    </xf>
    <xf numFmtId="38" fontId="4" fillId="0" borderId="2" xfId="2" applyFont="1" applyBorder="1" applyAlignment="1">
      <alignment vertical="center"/>
    </xf>
    <xf numFmtId="38" fontId="4" fillId="0" borderId="53" xfId="2" applyFont="1" applyBorder="1" applyAlignment="1">
      <alignment vertical="center"/>
    </xf>
    <xf numFmtId="14" fontId="4" fillId="0" borderId="3" xfId="0" applyNumberFormat="1" applyFont="1" applyBorder="1" applyAlignment="1">
      <alignment vertical="center"/>
    </xf>
    <xf numFmtId="176" fontId="4" fillId="0" borderId="48" xfId="0" applyNumberFormat="1" applyFont="1" applyBorder="1" applyAlignment="1">
      <alignment vertical="center"/>
    </xf>
    <xf numFmtId="38" fontId="4" fillId="0" borderId="3" xfId="2" applyFont="1" applyBorder="1" applyAlignment="1">
      <alignment vertical="center"/>
    </xf>
    <xf numFmtId="38" fontId="4" fillId="0" borderId="55" xfId="2" applyFont="1" applyBorder="1" applyAlignment="1">
      <alignment vertical="center"/>
    </xf>
    <xf numFmtId="0" fontId="4" fillId="0" borderId="57" xfId="0" applyFont="1" applyBorder="1" applyAlignment="1">
      <alignment vertical="center"/>
    </xf>
    <xf numFmtId="14" fontId="4" fillId="0" borderId="58" xfId="0" applyNumberFormat="1" applyFont="1" applyBorder="1" applyAlignment="1">
      <alignment vertical="center"/>
    </xf>
    <xf numFmtId="176" fontId="4" fillId="0" borderId="57" xfId="0" applyNumberFormat="1" applyFont="1" applyBorder="1" applyAlignment="1">
      <alignment vertical="center"/>
    </xf>
    <xf numFmtId="38" fontId="4" fillId="0" borderId="58" xfId="2" applyFont="1" applyBorder="1" applyAlignment="1">
      <alignment vertical="center"/>
    </xf>
    <xf numFmtId="38" fontId="4" fillId="0" borderId="59" xfId="2" applyFont="1" applyBorder="1" applyAlignment="1">
      <alignment vertical="center"/>
    </xf>
    <xf numFmtId="38" fontId="4" fillId="0" borderId="68" xfId="0" applyNumberFormat="1" applyFont="1" applyBorder="1" applyAlignment="1">
      <alignment vertical="center"/>
    </xf>
    <xf numFmtId="38" fontId="4" fillId="0" borderId="69" xfId="0" applyNumberFormat="1" applyFont="1" applyBorder="1" applyAlignment="1">
      <alignment vertical="center"/>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4" fillId="0" borderId="57" xfId="0" applyFont="1" applyBorder="1" applyAlignment="1">
      <alignment horizontal="center" vertical="center"/>
    </xf>
    <xf numFmtId="0" fontId="4" fillId="0" borderId="26" xfId="0" applyFont="1" applyBorder="1" applyAlignment="1">
      <alignment horizontal="center" vertical="center"/>
    </xf>
    <xf numFmtId="0" fontId="4" fillId="0" borderId="61" xfId="0" applyFont="1" applyBorder="1" applyAlignment="1">
      <alignment horizontal="center" vertical="center"/>
    </xf>
    <xf numFmtId="0" fontId="4" fillId="0" borderId="70" xfId="0" applyFont="1" applyBorder="1" applyAlignment="1">
      <alignment horizontal="center" vertical="center"/>
    </xf>
    <xf numFmtId="0" fontId="4" fillId="0" borderId="35" xfId="0" applyFont="1" applyBorder="1" applyAlignment="1">
      <alignment horizontal="center" vertical="center"/>
    </xf>
    <xf numFmtId="38" fontId="4" fillId="0" borderId="6" xfId="2" applyFont="1" applyBorder="1"/>
    <xf numFmtId="0" fontId="21" fillId="0" borderId="0" xfId="0" applyFont="1" applyAlignment="1">
      <alignment horizontal="right"/>
    </xf>
    <xf numFmtId="0" fontId="21" fillId="0" borderId="0" xfId="0" applyFont="1"/>
    <xf numFmtId="0" fontId="4" fillId="0" borderId="43" xfId="0" applyFont="1" applyBorder="1" applyAlignment="1">
      <alignment horizontal="left" vertical="center" wrapText="1"/>
    </xf>
    <xf numFmtId="0" fontId="4" fillId="0" borderId="47" xfId="0" applyFont="1" applyBorder="1" applyAlignment="1">
      <alignment horizontal="left" vertical="center"/>
    </xf>
    <xf numFmtId="0" fontId="4" fillId="0" borderId="47" xfId="0" applyFont="1" applyBorder="1" applyAlignment="1">
      <alignment horizontal="left" vertical="center" wrapText="1"/>
    </xf>
    <xf numFmtId="38" fontId="4" fillId="0" borderId="2" xfId="2" applyFont="1" applyBorder="1" applyAlignment="1">
      <alignment horizontal="right" vertical="center"/>
    </xf>
    <xf numFmtId="177" fontId="4" fillId="0" borderId="47" xfId="0" applyNumberFormat="1" applyFont="1" applyBorder="1" applyAlignment="1">
      <alignment horizontal="left" vertical="center" wrapText="1"/>
    </xf>
    <xf numFmtId="0" fontId="4" fillId="0" borderId="48" xfId="0" applyFont="1" applyBorder="1" applyAlignment="1">
      <alignment horizontal="left" vertical="center"/>
    </xf>
    <xf numFmtId="0" fontId="4" fillId="0" borderId="48" xfId="0" applyFont="1" applyBorder="1" applyAlignment="1">
      <alignment horizontal="left" vertical="center" wrapText="1"/>
    </xf>
    <xf numFmtId="38" fontId="4" fillId="0" borderId="3" xfId="2" applyFont="1" applyBorder="1" applyAlignment="1">
      <alignment horizontal="right" vertical="center"/>
    </xf>
    <xf numFmtId="177" fontId="4" fillId="0" borderId="48" xfId="0" applyNumberFormat="1" applyFont="1" applyBorder="1" applyAlignment="1">
      <alignment horizontal="left" vertical="center" wrapText="1"/>
    </xf>
    <xf numFmtId="0" fontId="4" fillId="0" borderId="70" xfId="0" applyFont="1" applyBorder="1" applyAlignment="1">
      <alignment horizontal="left" vertical="center"/>
    </xf>
    <xf numFmtId="0" fontId="4" fillId="0" borderId="70" xfId="0" applyFont="1" applyBorder="1" applyAlignment="1">
      <alignment horizontal="left" vertical="center" wrapText="1"/>
    </xf>
    <xf numFmtId="38" fontId="4" fillId="0" borderId="71" xfId="2" applyFont="1" applyBorder="1" applyAlignment="1">
      <alignment horizontal="right" vertical="center"/>
    </xf>
    <xf numFmtId="177" fontId="4" fillId="0" borderId="70" xfId="0" applyNumberFormat="1" applyFont="1" applyBorder="1" applyAlignment="1">
      <alignment horizontal="left" vertical="center" wrapText="1"/>
    </xf>
    <xf numFmtId="38" fontId="4" fillId="0" borderId="27" xfId="2" applyFont="1" applyBorder="1" applyAlignment="1">
      <alignment vertical="center"/>
    </xf>
    <xf numFmtId="177" fontId="4" fillId="2" borderId="6" xfId="0" applyNumberFormat="1" applyFont="1" applyFill="1" applyBorder="1" applyAlignment="1">
      <alignment vertical="center"/>
    </xf>
    <xf numFmtId="0" fontId="4" fillId="0" borderId="26" xfId="0" applyFont="1" applyBorder="1" applyAlignment="1">
      <alignment horizontal="left" vertical="center"/>
    </xf>
    <xf numFmtId="0" fontId="4" fillId="0" borderId="26" xfId="0" applyFont="1" applyBorder="1" applyAlignment="1">
      <alignment horizontal="left" vertical="center" wrapText="1"/>
    </xf>
    <xf numFmtId="38" fontId="4" fillId="0" borderId="23" xfId="2" applyFont="1" applyBorder="1" applyAlignment="1">
      <alignment horizontal="right" vertical="center"/>
    </xf>
    <xf numFmtId="177" fontId="4" fillId="0" borderId="26" xfId="0" applyNumberFormat="1" applyFont="1" applyBorder="1" applyAlignment="1">
      <alignment horizontal="left" vertical="center" wrapText="1"/>
    </xf>
    <xf numFmtId="0" fontId="4" fillId="0" borderId="49" xfId="0" applyFont="1" applyBorder="1" applyAlignment="1">
      <alignment horizontal="left" vertical="center"/>
    </xf>
    <xf numFmtId="0" fontId="4" fillId="0" borderId="49" xfId="0" applyFont="1" applyBorder="1" applyAlignment="1">
      <alignment horizontal="left" vertical="center" wrapText="1"/>
    </xf>
    <xf numFmtId="38" fontId="4" fillId="0" borderId="14" xfId="2" applyFont="1" applyBorder="1" applyAlignment="1">
      <alignment horizontal="right" vertical="center"/>
    </xf>
    <xf numFmtId="177" fontId="4" fillId="0" borderId="49" xfId="0" applyNumberFormat="1" applyFont="1" applyBorder="1" applyAlignment="1">
      <alignment horizontal="left" vertical="center" wrapText="1"/>
    </xf>
    <xf numFmtId="38" fontId="4" fillId="0" borderId="6" xfId="2" applyFont="1" applyBorder="1" applyAlignment="1">
      <alignment horizontal="right" vertical="center"/>
    </xf>
    <xf numFmtId="0" fontId="4" fillId="0" borderId="54" xfId="0" applyFont="1" applyBorder="1" applyAlignment="1">
      <alignment vertical="center"/>
    </xf>
    <xf numFmtId="38" fontId="4" fillId="0" borderId="25" xfId="0" applyNumberFormat="1" applyFont="1" applyBorder="1" applyAlignment="1">
      <alignment vertical="center"/>
    </xf>
    <xf numFmtId="38" fontId="4" fillId="0" borderId="26" xfId="0" applyNumberFormat="1" applyFont="1" applyBorder="1" applyAlignment="1">
      <alignment vertical="center"/>
    </xf>
    <xf numFmtId="38" fontId="4" fillId="0" borderId="34" xfId="0" applyNumberFormat="1" applyFont="1" applyBorder="1" applyAlignment="1">
      <alignment vertical="center"/>
    </xf>
    <xf numFmtId="38" fontId="4" fillId="0" borderId="35" xfId="0" applyNumberFormat="1" applyFont="1" applyBorder="1" applyAlignment="1">
      <alignment vertical="center"/>
    </xf>
    <xf numFmtId="0" fontId="22" fillId="0" borderId="0" xfId="0" applyFont="1" applyAlignment="1">
      <alignment vertical="center"/>
    </xf>
    <xf numFmtId="0" fontId="4" fillId="0" borderId="3" xfId="0" applyFont="1" applyBorder="1" applyAlignment="1">
      <alignment horizontal="left" vertical="center"/>
    </xf>
    <xf numFmtId="0" fontId="4" fillId="0" borderId="21" xfId="0" applyFont="1" applyBorder="1" applyAlignment="1">
      <alignment horizontal="lef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4" fillId="0" borderId="8" xfId="0" applyFont="1" applyBorder="1" applyAlignment="1">
      <alignment horizontal="left" vertical="center"/>
    </xf>
    <xf numFmtId="0" fontId="4" fillId="0" borderId="19" xfId="0" applyFont="1" applyBorder="1" applyAlignment="1">
      <alignment horizontal="left" vertical="center"/>
    </xf>
    <xf numFmtId="0" fontId="4" fillId="0" borderId="20" xfId="0" applyFont="1" applyBorder="1" applyAlignment="1">
      <alignment horizontal="left" vertical="center"/>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4" fillId="0" borderId="32" xfId="0" applyFont="1" applyBorder="1" applyAlignment="1">
      <alignment horizontal="left" vertical="center" wrapText="1"/>
    </xf>
    <xf numFmtId="0" fontId="4" fillId="0" borderId="33" xfId="0" applyFont="1" applyBorder="1" applyAlignment="1">
      <alignment horizontal="left" vertical="center"/>
    </xf>
    <xf numFmtId="0" fontId="4" fillId="0" borderId="0" xfId="0" applyFont="1" applyAlignment="1">
      <alignment horizontal="left"/>
    </xf>
    <xf numFmtId="0" fontId="4" fillId="0" borderId="0" xfId="0" applyFont="1" applyAlignment="1">
      <alignment horizontal="left" vertical="center"/>
    </xf>
    <xf numFmtId="0" fontId="4" fillId="0" borderId="1" xfId="0" applyFont="1" applyBorder="1" applyAlignment="1">
      <alignment horizontal="left" vertical="center" wrapText="1"/>
    </xf>
    <xf numFmtId="0" fontId="4" fillId="0" borderId="18" xfId="0" applyFont="1" applyBorder="1" applyAlignment="1">
      <alignment horizontal="left" vertical="center"/>
    </xf>
    <xf numFmtId="0" fontId="4" fillId="0" borderId="1" xfId="0" applyFont="1" applyBorder="1" applyAlignment="1">
      <alignment horizontal="left" vertical="center"/>
    </xf>
    <xf numFmtId="0" fontId="4" fillId="0" borderId="4" xfId="0" applyFont="1" applyBorder="1" applyAlignment="1">
      <alignment horizontal="left" vertical="center"/>
    </xf>
    <xf numFmtId="0" fontId="4" fillId="0" borderId="7" xfId="0" applyFont="1" applyBorder="1" applyAlignment="1">
      <alignment horizontal="left" vertical="center"/>
    </xf>
    <xf numFmtId="0" fontId="4" fillId="0" borderId="2" xfId="0" applyFont="1" applyBorder="1" applyAlignment="1">
      <alignment horizontal="left" vertical="center"/>
    </xf>
    <xf numFmtId="0" fontId="4" fillId="0" borderId="31" xfId="0" applyFont="1" applyBorder="1" applyAlignment="1">
      <alignment horizontal="left" vertical="center"/>
    </xf>
    <xf numFmtId="0" fontId="4" fillId="0" borderId="27" xfId="0" applyFont="1" applyBorder="1" applyAlignment="1">
      <alignment horizontal="left" vertical="center"/>
    </xf>
    <xf numFmtId="0" fontId="4" fillId="0" borderId="42" xfId="0" applyFont="1" applyBorder="1" applyAlignment="1">
      <alignment horizontal="left" vertical="center"/>
    </xf>
    <xf numFmtId="0" fontId="4" fillId="0" borderId="5" xfId="0" applyFont="1" applyBorder="1" applyAlignment="1">
      <alignment horizontal="left" vertical="center"/>
    </xf>
    <xf numFmtId="0" fontId="4" fillId="0" borderId="1" xfId="0" applyFont="1" applyBorder="1" applyAlignment="1">
      <alignment horizontal="right" vertical="center"/>
    </xf>
    <xf numFmtId="0" fontId="4" fillId="0" borderId="18" xfId="0" applyFont="1" applyBorder="1" applyAlignment="1">
      <alignment horizontal="right" vertical="center"/>
    </xf>
    <xf numFmtId="0" fontId="4" fillId="0" borderId="28" xfId="0" applyFont="1" applyBorder="1" applyAlignment="1">
      <alignment horizontal="left" vertical="center"/>
    </xf>
    <xf numFmtId="0" fontId="4" fillId="0" borderId="14" xfId="0" applyFont="1" applyBorder="1" applyAlignment="1">
      <alignment horizontal="left" vertical="center"/>
    </xf>
    <xf numFmtId="0" fontId="4" fillId="0" borderId="22" xfId="0" applyFont="1" applyBorder="1" applyAlignment="1">
      <alignment horizontal="left" vertical="center"/>
    </xf>
    <xf numFmtId="0" fontId="4" fillId="0" borderId="0" xfId="0" applyFont="1" applyAlignment="1">
      <alignment horizontal="center"/>
    </xf>
    <xf numFmtId="0" fontId="4" fillId="0" borderId="15" xfId="0" applyFont="1" applyBorder="1" applyAlignment="1">
      <alignment horizontal="left" vertical="center"/>
    </xf>
    <xf numFmtId="0" fontId="4" fillId="0" borderId="16" xfId="0" applyFont="1" applyBorder="1" applyAlignment="1">
      <alignment horizontal="left" vertical="center"/>
    </xf>
    <xf numFmtId="0" fontId="4" fillId="0" borderId="17" xfId="0" applyFont="1" applyBorder="1" applyAlignment="1">
      <alignment horizontal="left" vertical="center"/>
    </xf>
    <xf numFmtId="0" fontId="6" fillId="0" borderId="4" xfId="0" applyFont="1" applyBorder="1" applyAlignment="1">
      <alignment horizontal="left" vertical="center" wrapText="1"/>
    </xf>
    <xf numFmtId="0" fontId="6" fillId="0" borderId="7" xfId="0" applyFont="1" applyBorder="1" applyAlignment="1">
      <alignment horizontal="left" vertical="center" wrapText="1"/>
    </xf>
    <xf numFmtId="0" fontId="6" fillId="0" borderId="41" xfId="0" applyFont="1" applyBorder="1" applyAlignment="1">
      <alignment horizontal="left" vertical="center"/>
    </xf>
    <xf numFmtId="0" fontId="6" fillId="0" borderId="36" xfId="0" applyFont="1" applyBorder="1" applyAlignment="1">
      <alignment horizontal="left" vertical="center"/>
    </xf>
    <xf numFmtId="0" fontId="4" fillId="0" borderId="29" xfId="0" applyFont="1" applyBorder="1" applyAlignment="1">
      <alignment horizontal="left" vertical="center"/>
    </xf>
    <xf numFmtId="0" fontId="4" fillId="0" borderId="30" xfId="0" applyFont="1" applyBorder="1" applyAlignment="1">
      <alignment horizontal="left" vertical="center"/>
    </xf>
    <xf numFmtId="0" fontId="4" fillId="0" borderId="25" xfId="0" applyFont="1" applyBorder="1" applyAlignment="1">
      <alignment horizontal="left" vertical="center"/>
    </xf>
    <xf numFmtId="0" fontId="4" fillId="0" borderId="23" xfId="0" applyFont="1" applyBorder="1" applyAlignment="1">
      <alignment horizontal="left" vertical="center" wrapText="1"/>
    </xf>
    <xf numFmtId="0" fontId="4" fillId="0" borderId="24" xfId="0" applyFont="1" applyBorder="1" applyAlignment="1">
      <alignment horizontal="left" vertical="center"/>
    </xf>
    <xf numFmtId="0" fontId="4" fillId="0" borderId="11" xfId="0" applyFont="1" applyBorder="1" applyAlignment="1">
      <alignment horizontal="left" vertical="center" wrapText="1"/>
    </xf>
    <xf numFmtId="0" fontId="4" fillId="0" borderId="4" xfId="0" applyFont="1" applyBorder="1" applyAlignment="1">
      <alignment horizontal="left" vertical="center" wrapText="1"/>
    </xf>
    <xf numFmtId="0" fontId="4" fillId="0" borderId="7" xfId="0" applyFont="1" applyBorder="1" applyAlignment="1">
      <alignment horizontal="left" vertical="center" wrapText="1"/>
    </xf>
    <xf numFmtId="0" fontId="4" fillId="0" borderId="72" xfId="0" applyFont="1" applyBorder="1" applyAlignment="1">
      <alignment horizontal="left" vertical="center" wrapText="1"/>
    </xf>
    <xf numFmtId="0" fontId="4" fillId="0" borderId="73" xfId="0" applyFont="1" applyBorder="1" applyAlignment="1">
      <alignment horizontal="left" vertical="center" wrapText="1"/>
    </xf>
    <xf numFmtId="0" fontId="6" fillId="0" borderId="74" xfId="0" applyFont="1" applyBorder="1" applyAlignment="1">
      <alignment horizontal="left" vertical="center"/>
    </xf>
    <xf numFmtId="0" fontId="6" fillId="0" borderId="75" xfId="0" applyFont="1" applyBorder="1" applyAlignment="1">
      <alignment horizontal="left" vertical="center"/>
    </xf>
    <xf numFmtId="0" fontId="6" fillId="0" borderId="76" xfId="0" applyFont="1" applyBorder="1" applyAlignment="1">
      <alignment horizontal="left" vertical="center"/>
    </xf>
    <xf numFmtId="0" fontId="4" fillId="0" borderId="77" xfId="0" applyFont="1" applyBorder="1" applyAlignment="1">
      <alignment horizontal="left" vertical="center" wrapText="1"/>
    </xf>
    <xf numFmtId="0" fontId="4" fillId="0" borderId="78" xfId="0" applyFont="1" applyBorder="1" applyAlignment="1">
      <alignment horizontal="left" vertical="center" wrapText="1"/>
    </xf>
    <xf numFmtId="0" fontId="4" fillId="0" borderId="79" xfId="0" applyFont="1" applyBorder="1" applyAlignment="1">
      <alignment horizontal="left" vertical="center" wrapText="1"/>
    </xf>
    <xf numFmtId="0" fontId="4" fillId="0" borderId="80" xfId="0" applyFont="1" applyBorder="1" applyAlignment="1">
      <alignment horizontal="left" vertical="center" wrapText="1"/>
    </xf>
    <xf numFmtId="0" fontId="11" fillId="0" borderId="11" xfId="0" applyFont="1" applyBorder="1" applyAlignment="1">
      <alignment horizontal="left" vertical="center"/>
    </xf>
    <xf numFmtId="0" fontId="11" fillId="0" borderId="4" xfId="0" applyFont="1" applyBorder="1" applyAlignment="1">
      <alignment horizontal="left" vertical="center"/>
    </xf>
    <xf numFmtId="0" fontId="11" fillId="0" borderId="7" xfId="0" applyFont="1" applyBorder="1" applyAlignment="1">
      <alignment horizontal="left" vertical="center"/>
    </xf>
    <xf numFmtId="0" fontId="11" fillId="0" borderId="11" xfId="0" applyFont="1" applyBorder="1" applyAlignment="1">
      <alignment horizontal="left" vertical="center" wrapText="1"/>
    </xf>
    <xf numFmtId="0" fontId="11" fillId="0" borderId="4" xfId="0" applyFont="1" applyBorder="1" applyAlignment="1">
      <alignment horizontal="left" vertical="center" wrapText="1"/>
    </xf>
    <xf numFmtId="0" fontId="11" fillId="0" borderId="7" xfId="0" applyFont="1" applyBorder="1" applyAlignment="1">
      <alignment horizontal="left" vertical="center" wrapText="1"/>
    </xf>
    <xf numFmtId="0" fontId="6" fillId="0" borderId="15" xfId="0" applyFont="1" applyBorder="1" applyAlignment="1">
      <alignment horizontal="left" vertical="center"/>
    </xf>
    <xf numFmtId="0" fontId="6" fillId="0" borderId="16" xfId="0" applyFont="1" applyBorder="1" applyAlignment="1">
      <alignment horizontal="left" vertical="center"/>
    </xf>
    <xf numFmtId="0" fontId="6" fillId="0" borderId="17" xfId="0" applyFont="1" applyBorder="1" applyAlignment="1">
      <alignment horizontal="left" vertical="center"/>
    </xf>
    <xf numFmtId="0" fontId="4" fillId="0" borderId="19" xfId="0" applyFont="1" applyBorder="1" applyAlignment="1">
      <alignment horizontal="left" vertical="center" wrapText="1"/>
    </xf>
    <xf numFmtId="0" fontId="4" fillId="0" borderId="40" xfId="0" applyFont="1" applyBorder="1" applyAlignment="1">
      <alignment horizontal="left" vertical="center" wrapText="1"/>
    </xf>
    <xf numFmtId="0" fontId="4" fillId="0" borderId="52" xfId="0" applyFont="1" applyBorder="1" applyAlignment="1">
      <alignment horizontal="center" vertical="top"/>
    </xf>
    <xf numFmtId="0" fontId="4" fillId="0" borderId="54" xfId="0" applyFont="1" applyBorder="1" applyAlignment="1">
      <alignment horizontal="center" vertical="top"/>
    </xf>
    <xf numFmtId="0" fontId="4" fillId="0" borderId="56" xfId="0" applyFont="1" applyBorder="1" applyAlignment="1">
      <alignment horizontal="center" vertical="top"/>
    </xf>
    <xf numFmtId="38" fontId="4" fillId="0" borderId="52" xfId="0" applyNumberFormat="1" applyFont="1" applyBorder="1" applyAlignment="1">
      <alignment horizontal="right" vertical="top"/>
    </xf>
    <xf numFmtId="0" fontId="4" fillId="0" borderId="54" xfId="0" applyFont="1" applyBorder="1" applyAlignment="1">
      <alignment horizontal="right" vertical="top"/>
    </xf>
    <xf numFmtId="0" fontId="4" fillId="0" borderId="56" xfId="0" applyFont="1" applyBorder="1" applyAlignment="1">
      <alignment horizontal="right" vertical="top"/>
    </xf>
    <xf numFmtId="0" fontId="13" fillId="0" borderId="0" xfId="0" applyFont="1" applyAlignment="1">
      <alignment horizontal="left"/>
    </xf>
    <xf numFmtId="0" fontId="14" fillId="0" borderId="50" xfId="0" applyFont="1" applyBorder="1" applyAlignment="1">
      <alignment horizontal="left" vertical="center"/>
    </xf>
    <xf numFmtId="0" fontId="13" fillId="0" borderId="50" xfId="0" applyFont="1" applyBorder="1" applyAlignment="1">
      <alignment horizontal="left" vertical="center" shrinkToFit="1"/>
    </xf>
    <xf numFmtId="0" fontId="14" fillId="0" borderId="4" xfId="0" applyFont="1" applyBorder="1" applyAlignment="1">
      <alignment horizontal="left" vertical="center" shrinkToFit="1"/>
    </xf>
    <xf numFmtId="0" fontId="15" fillId="0" borderId="4" xfId="0" applyFont="1" applyBorder="1" applyAlignment="1">
      <alignment horizontal="left" wrapText="1" shrinkToFit="1"/>
    </xf>
    <xf numFmtId="0" fontId="4" fillId="0" borderId="60" xfId="0" applyFont="1" applyBorder="1" applyAlignment="1">
      <alignment horizontal="center" vertical="top"/>
    </xf>
    <xf numFmtId="38" fontId="4" fillId="0" borderId="60" xfId="0" applyNumberFormat="1" applyFont="1" applyBorder="1" applyAlignment="1">
      <alignment horizontal="right" vertical="top"/>
    </xf>
    <xf numFmtId="0" fontId="4" fillId="0" borderId="64" xfId="0" applyFont="1" applyBorder="1" applyAlignment="1">
      <alignment horizontal="right" vertical="top"/>
    </xf>
    <xf numFmtId="0" fontId="4" fillId="0" borderId="27" xfId="0" applyFont="1" applyBorder="1" applyAlignment="1">
      <alignment horizontal="right"/>
    </xf>
    <xf numFmtId="0" fontId="4" fillId="0" borderId="42" xfId="0" applyFont="1" applyBorder="1" applyAlignment="1">
      <alignment horizontal="right"/>
    </xf>
    <xf numFmtId="0" fontId="4" fillId="0" borderId="28" xfId="0" applyFont="1" applyBorder="1" applyAlignment="1">
      <alignment horizontal="right"/>
    </xf>
    <xf numFmtId="0" fontId="15" fillId="0" borderId="50" xfId="0" applyFont="1" applyBorder="1" applyAlignment="1">
      <alignment horizontal="left" vertical="center"/>
    </xf>
    <xf numFmtId="0" fontId="17" fillId="0" borderId="4" xfId="0" applyFont="1" applyBorder="1" applyAlignment="1">
      <alignment horizontal="left" vertical="center" wrapText="1"/>
    </xf>
    <xf numFmtId="0" fontId="0" fillId="0" borderId="54" xfId="0" applyBorder="1" applyAlignment="1">
      <alignment horizontal="center" vertical="top"/>
    </xf>
    <xf numFmtId="0" fontId="0" fillId="0" borderId="56" xfId="0" applyBorder="1" applyAlignment="1">
      <alignment horizontal="center" vertical="top"/>
    </xf>
    <xf numFmtId="38" fontId="4" fillId="0" borderId="54" xfId="0" applyNumberFormat="1" applyFont="1" applyBorder="1" applyAlignment="1">
      <alignment horizontal="right" vertical="top"/>
    </xf>
    <xf numFmtId="38" fontId="4" fillId="0" borderId="56" xfId="0" applyNumberFormat="1" applyFont="1" applyBorder="1" applyAlignment="1">
      <alignment horizontal="right" vertical="top"/>
    </xf>
    <xf numFmtId="0" fontId="4" fillId="0" borderId="66" xfId="0" applyFont="1" applyBorder="1" applyAlignment="1">
      <alignment horizontal="right" vertical="center"/>
    </xf>
    <xf numFmtId="0" fontId="4" fillId="0" borderId="67" xfId="0" applyFont="1" applyBorder="1" applyAlignment="1">
      <alignment horizontal="right" vertical="center"/>
    </xf>
    <xf numFmtId="0" fontId="4" fillId="0" borderId="27" xfId="0" applyFont="1" applyBorder="1" applyAlignment="1">
      <alignment horizontal="right" vertical="center" wrapText="1"/>
    </xf>
    <xf numFmtId="0" fontId="4" fillId="0" borderId="42" xfId="0" applyFont="1" applyBorder="1" applyAlignment="1">
      <alignment horizontal="right" vertical="center" wrapText="1"/>
    </xf>
    <xf numFmtId="0" fontId="4" fillId="0" borderId="5" xfId="0" applyFont="1" applyBorder="1" applyAlignment="1">
      <alignment horizontal="right" vertical="center" wrapText="1"/>
    </xf>
    <xf numFmtId="0" fontId="18" fillId="0" borderId="50" xfId="0" applyFont="1" applyBorder="1" applyAlignment="1">
      <alignment horizontal="left" vertical="center"/>
    </xf>
    <xf numFmtId="0" fontId="18" fillId="0" borderId="4" xfId="0" applyFont="1" applyBorder="1" applyAlignment="1">
      <alignment horizontal="left" vertical="center" shrinkToFit="1"/>
    </xf>
    <xf numFmtId="0" fontId="4" fillId="0" borderId="46" xfId="0" applyFont="1" applyBorder="1" applyAlignment="1">
      <alignment horizontal="center" vertical="top"/>
    </xf>
    <xf numFmtId="0" fontId="4" fillId="0" borderId="64" xfId="0" applyFont="1" applyBorder="1" applyAlignment="1">
      <alignment horizontal="center" vertical="top"/>
    </xf>
    <xf numFmtId="38" fontId="4" fillId="0" borderId="52" xfId="2" applyFont="1" applyBorder="1" applyAlignment="1">
      <alignment horizontal="right" vertical="top"/>
    </xf>
    <xf numFmtId="38" fontId="4" fillId="0" borderId="54" xfId="2" applyFont="1" applyBorder="1" applyAlignment="1">
      <alignment horizontal="right" vertical="top"/>
    </xf>
    <xf numFmtId="38" fontId="4" fillId="0" borderId="46" xfId="2" applyFont="1" applyBorder="1" applyAlignment="1">
      <alignment horizontal="right" vertical="top"/>
    </xf>
    <xf numFmtId="0" fontId="19" fillId="0" borderId="0" xfId="0" applyFont="1" applyAlignment="1">
      <alignment horizontal="right"/>
    </xf>
    <xf numFmtId="0" fontId="15" fillId="0" borderId="4" xfId="0" applyFont="1" applyBorder="1" applyAlignment="1">
      <alignment horizontal="left" vertical="center" wrapText="1"/>
    </xf>
    <xf numFmtId="0" fontId="15" fillId="0" borderId="50" xfId="0" applyFont="1" applyBorder="1" applyAlignment="1">
      <alignment horizontal="left" vertical="center" shrinkToFit="1"/>
    </xf>
    <xf numFmtId="0" fontId="15" fillId="0" borderId="4" xfId="0" applyFont="1" applyBorder="1" applyAlignment="1">
      <alignment horizontal="left" shrinkToFit="1"/>
    </xf>
  </cellXfs>
  <cellStyles count="3">
    <cellStyle name="桁区切り 2" xfId="2" xr:uid="{D5F523DB-B10C-48BC-8FDB-758D18273782}"/>
    <cellStyle name="標準" xfId="0" builtinId="0"/>
    <cellStyle name="標準 2" xfId="1" xr:uid="{53F2693F-E654-49E8-8294-5033FB626A09}"/>
  </cellStyles>
  <dxfs count="4">
    <dxf>
      <fill>
        <patternFill>
          <bgColor theme="5" tint="0.79998168889431442"/>
        </patternFill>
      </fill>
    </dxf>
    <dxf>
      <fill>
        <patternFill>
          <bgColor theme="5" tint="0.79998168889431442"/>
        </patternFill>
      </fill>
    </dxf>
    <dxf>
      <font>
        <color rgb="FFFF0000"/>
      </font>
    </dxf>
    <dxf>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22/11/relationships/FeaturePropertyBag" Target="featurePropertyBag/featurePropertyBag.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069F4-8B07-854F-9590-C3A89B1B7560}">
  <sheetPr>
    <tabColor rgb="FFFFFF00"/>
  </sheetPr>
  <dimension ref="A1:E40"/>
  <sheetViews>
    <sheetView tabSelected="1" zoomScaleNormal="100" workbookViewId="0">
      <selection activeCell="A25" sqref="A25"/>
    </sheetView>
  </sheetViews>
  <sheetFormatPr defaultColWidth="11.5546875" defaultRowHeight="13.8" x14ac:dyDescent="0.25"/>
  <cols>
    <col min="1" max="1" width="17.5546875" style="1" customWidth="1"/>
    <col min="2" max="2" width="14" style="1" customWidth="1"/>
    <col min="3" max="5" width="18.77734375" style="1" customWidth="1"/>
    <col min="6" max="16384" width="11.5546875" style="1"/>
  </cols>
  <sheetData>
    <row r="1" spans="1:5" x14ac:dyDescent="0.25">
      <c r="A1" s="137" t="s">
        <v>3</v>
      </c>
      <c r="B1" s="137"/>
      <c r="C1" s="137"/>
      <c r="D1" s="137"/>
      <c r="E1" s="137"/>
    </row>
    <row r="2" spans="1:5" x14ac:dyDescent="0.25">
      <c r="A2" s="137" t="s">
        <v>4</v>
      </c>
      <c r="B2" s="137"/>
      <c r="C2" s="137"/>
      <c r="D2" s="137"/>
      <c r="E2" s="137"/>
    </row>
    <row r="4" spans="1:5" x14ac:dyDescent="0.25">
      <c r="A4" s="8" t="b">
        <v>0</v>
      </c>
      <c r="B4" s="1" t="s">
        <v>172</v>
      </c>
    </row>
    <row r="5" spans="1:5" ht="26.4" x14ac:dyDescent="0.25">
      <c r="A5" s="9" t="s">
        <v>173</v>
      </c>
      <c r="B5" s="162" t="s">
        <v>181</v>
      </c>
      <c r="C5" s="163"/>
      <c r="D5" s="163"/>
      <c r="E5" s="164"/>
    </row>
    <row r="6" spans="1:5" ht="40.799999999999997" customHeight="1" x14ac:dyDescent="0.25">
      <c r="A6" s="10" t="s">
        <v>174</v>
      </c>
      <c r="B6" s="165" t="str">
        <f>VLOOKUP($B$5,secretariat!$B$2:$H$32,3,FALSE)</f>
        <v>(This field will be automatically filled out once you select your project number above section.)</v>
      </c>
      <c r="C6" s="166"/>
      <c r="D6" s="166"/>
      <c r="E6" s="167"/>
    </row>
    <row r="8" spans="1:5" ht="49.95" customHeight="1" x14ac:dyDescent="0.25">
      <c r="A8" s="122" t="s">
        <v>8</v>
      </c>
      <c r="B8" s="123"/>
      <c r="C8" s="141"/>
      <c r="D8" s="141"/>
      <c r="E8" s="142"/>
    </row>
    <row r="9" spans="1:5" ht="18" customHeight="1" x14ac:dyDescent="0.25">
      <c r="A9" s="171" t="s">
        <v>0</v>
      </c>
      <c r="B9" s="4" t="s">
        <v>10</v>
      </c>
      <c r="C9" s="143"/>
      <c r="D9" s="143"/>
      <c r="E9" s="144"/>
    </row>
    <row r="10" spans="1:5" ht="18" customHeight="1" x14ac:dyDescent="0.25">
      <c r="A10" s="172"/>
      <c r="B10" s="5" t="s">
        <v>216</v>
      </c>
      <c r="C10" s="168"/>
      <c r="D10" s="169"/>
      <c r="E10" s="170"/>
    </row>
    <row r="11" spans="1:5" ht="18" customHeight="1" x14ac:dyDescent="0.25">
      <c r="A11" s="171" t="s">
        <v>1</v>
      </c>
      <c r="B11" s="4" t="s">
        <v>10</v>
      </c>
      <c r="C11" s="143"/>
      <c r="D11" s="143"/>
      <c r="E11" s="144"/>
    </row>
    <row r="12" spans="1:5" ht="18" customHeight="1" x14ac:dyDescent="0.25">
      <c r="A12" s="172"/>
      <c r="B12" s="5" t="s">
        <v>19</v>
      </c>
      <c r="C12" s="168"/>
      <c r="D12" s="169"/>
      <c r="E12" s="170"/>
    </row>
    <row r="13" spans="1:5" ht="69" customHeight="1" x14ac:dyDescent="0.25">
      <c r="A13" s="124" t="s">
        <v>2</v>
      </c>
      <c r="B13" s="123"/>
      <c r="C13" s="141" t="s">
        <v>20</v>
      </c>
      <c r="D13" s="141"/>
      <c r="E13" s="142"/>
    </row>
    <row r="14" spans="1:5" ht="45" customHeight="1" x14ac:dyDescent="0.25">
      <c r="A14" s="114" t="s">
        <v>5</v>
      </c>
      <c r="B14" s="115"/>
      <c r="C14" s="116" t="s">
        <v>20</v>
      </c>
      <c r="D14" s="116"/>
      <c r="E14" s="117"/>
    </row>
    <row r="15" spans="1:5" ht="45" customHeight="1" x14ac:dyDescent="0.25">
      <c r="A15" s="114" t="s">
        <v>260</v>
      </c>
      <c r="B15" s="115"/>
      <c r="C15" s="116" t="s">
        <v>20</v>
      </c>
      <c r="D15" s="116"/>
      <c r="E15" s="117"/>
    </row>
    <row r="16" spans="1:5" ht="18" customHeight="1" thickBot="1" x14ac:dyDescent="0.3">
      <c r="A16" s="153" t="s">
        <v>210</v>
      </c>
      <c r="B16" s="154"/>
      <c r="C16" s="155" t="s">
        <v>20</v>
      </c>
      <c r="D16" s="156"/>
      <c r="E16" s="157"/>
    </row>
    <row r="17" spans="1:5" ht="19.95" customHeight="1" thickTop="1" x14ac:dyDescent="0.25">
      <c r="A17" s="129" t="s">
        <v>13</v>
      </c>
      <c r="B17" s="134"/>
      <c r="C17" s="3" t="s">
        <v>6</v>
      </c>
      <c r="D17" s="2" t="s">
        <v>7</v>
      </c>
      <c r="E17" s="2" t="s">
        <v>21</v>
      </c>
    </row>
    <row r="18" spans="1:5" ht="39.6" customHeight="1" x14ac:dyDescent="0.25">
      <c r="A18" s="148" t="s">
        <v>264</v>
      </c>
      <c r="B18" s="149"/>
      <c r="C18" s="104">
        <f>'4-1.JP E&amp;S budget plan'!H6</f>
        <v>0</v>
      </c>
      <c r="D18" s="105">
        <f>'4-1.JP E&amp;S budget plan'!H21</f>
        <v>0</v>
      </c>
      <c r="E18" s="105">
        <f>'4-1.JP E&amp;S budget plan'!H35</f>
        <v>0</v>
      </c>
    </row>
    <row r="19" spans="1:5" ht="42" customHeight="1" thickBot="1" x14ac:dyDescent="0.3">
      <c r="A19" s="118" t="s">
        <v>265</v>
      </c>
      <c r="B19" s="119"/>
      <c r="C19" s="106">
        <f>'4-2.JP Travel budget plan'!G6</f>
        <v>0</v>
      </c>
      <c r="D19" s="107">
        <f>'4-2.JP Travel budget plan'!G11</f>
        <v>0</v>
      </c>
      <c r="E19" s="107">
        <f>'4-2.JP Travel budget plan'!G16</f>
        <v>0</v>
      </c>
    </row>
    <row r="20" spans="1:5" ht="19.95" customHeight="1" thickTop="1" x14ac:dyDescent="0.25">
      <c r="A20" s="158" t="s">
        <v>266</v>
      </c>
      <c r="B20" s="159"/>
      <c r="C20" s="3" t="s">
        <v>6</v>
      </c>
      <c r="D20" s="2" t="s">
        <v>7</v>
      </c>
      <c r="E20" s="2" t="s">
        <v>21</v>
      </c>
    </row>
    <row r="21" spans="1:5" ht="33.6" customHeight="1" thickBot="1" x14ac:dyDescent="0.3">
      <c r="A21" s="160"/>
      <c r="B21" s="161"/>
      <c r="C21" s="106">
        <f>'4-3.JP Other funding list'!F8</f>
        <v>0</v>
      </c>
      <c r="D21" s="107">
        <f>'4-3.JP Other funding list'!F11</f>
        <v>0</v>
      </c>
      <c r="E21" s="107">
        <f>'4-3.JP Other funding list'!F14</f>
        <v>0</v>
      </c>
    </row>
    <row r="22" spans="1:5" ht="19.95" customHeight="1" thickTop="1" x14ac:dyDescent="0.25">
      <c r="A22" s="129" t="s">
        <v>267</v>
      </c>
      <c r="B22" s="130"/>
      <c r="C22" s="130"/>
      <c r="D22" s="130"/>
      <c r="E22" s="131"/>
    </row>
    <row r="23" spans="1:5" ht="19.95" customHeight="1" x14ac:dyDescent="0.25">
      <c r="A23" s="11" t="s">
        <v>10</v>
      </c>
      <c r="B23" s="12" t="s">
        <v>176</v>
      </c>
      <c r="C23" s="13" t="s">
        <v>178</v>
      </c>
      <c r="D23" s="14" t="s">
        <v>179</v>
      </c>
      <c r="E23" s="14" t="s">
        <v>180</v>
      </c>
    </row>
    <row r="24" spans="1:5" ht="30" customHeight="1" x14ac:dyDescent="0.25">
      <c r="A24" s="15"/>
      <c r="B24" s="16"/>
      <c r="C24" s="17"/>
      <c r="D24" s="18"/>
      <c r="E24" s="18"/>
    </row>
    <row r="25" spans="1:5" ht="30" customHeight="1" x14ac:dyDescent="0.25">
      <c r="A25" s="19"/>
      <c r="B25" s="20"/>
      <c r="C25" s="21"/>
      <c r="D25" s="22"/>
      <c r="E25" s="22"/>
    </row>
    <row r="26" spans="1:5" ht="30" customHeight="1" x14ac:dyDescent="0.25">
      <c r="A26" s="19"/>
      <c r="B26" s="20"/>
      <c r="C26" s="23"/>
      <c r="D26" s="22"/>
      <c r="E26" s="22"/>
    </row>
    <row r="27" spans="1:5" ht="30" customHeight="1" x14ac:dyDescent="0.25">
      <c r="A27" s="19"/>
      <c r="B27" s="20"/>
      <c r="C27" s="23"/>
      <c r="D27" s="22"/>
      <c r="E27" s="22"/>
    </row>
    <row r="28" spans="1:5" ht="30" customHeight="1" x14ac:dyDescent="0.25">
      <c r="A28" s="24"/>
      <c r="B28" s="25"/>
      <c r="C28" s="26"/>
      <c r="D28" s="27"/>
      <c r="E28" s="27"/>
    </row>
    <row r="29" spans="1:5" ht="19.95" customHeight="1" x14ac:dyDescent="0.25">
      <c r="A29" s="132" t="s">
        <v>177</v>
      </c>
      <c r="B29" s="133"/>
      <c r="C29" s="28">
        <f>SUM(C24:C28)</f>
        <v>0</v>
      </c>
      <c r="D29" s="29">
        <f t="shared" ref="D29:E29" si="0">SUM(D24:D28)</f>
        <v>0</v>
      </c>
      <c r="E29" s="29">
        <f t="shared" si="0"/>
        <v>0</v>
      </c>
    </row>
    <row r="30" spans="1:5" ht="19.8" customHeight="1" x14ac:dyDescent="0.25">
      <c r="A30" s="38"/>
      <c r="B30" s="38"/>
      <c r="C30" s="108" t="s">
        <v>263</v>
      </c>
      <c r="D30" s="38"/>
      <c r="E30" s="38"/>
    </row>
    <row r="31" spans="1:5" x14ac:dyDescent="0.25">
      <c r="A31" s="120" t="s">
        <v>14</v>
      </c>
      <c r="B31" s="120"/>
      <c r="C31" s="120"/>
      <c r="D31" s="120"/>
      <c r="E31" s="120"/>
    </row>
    <row r="32" spans="1:5" ht="14.4" customHeight="1" x14ac:dyDescent="0.25">
      <c r="A32" s="121" t="s">
        <v>15</v>
      </c>
      <c r="B32" s="121"/>
      <c r="C32" s="121"/>
      <c r="D32" s="121"/>
      <c r="E32" s="121"/>
    </row>
    <row r="33" spans="1:5" ht="49.95" customHeight="1" x14ac:dyDescent="0.25">
      <c r="A33" s="122" t="s">
        <v>8</v>
      </c>
      <c r="B33" s="123"/>
      <c r="C33" s="150"/>
      <c r="D33" s="151"/>
      <c r="E33" s="152"/>
    </row>
    <row r="34" spans="1:5" ht="15" customHeight="1" x14ac:dyDescent="0.25">
      <c r="A34" s="124" t="s">
        <v>9</v>
      </c>
      <c r="B34" s="125"/>
      <c r="C34" s="125"/>
      <c r="D34" s="125"/>
      <c r="E34" s="126"/>
    </row>
    <row r="35" spans="1:5" ht="18" customHeight="1" x14ac:dyDescent="0.25">
      <c r="A35" s="127" t="s">
        <v>10</v>
      </c>
      <c r="B35" s="128"/>
      <c r="C35" s="145"/>
      <c r="D35" s="146"/>
      <c r="E35" s="147"/>
    </row>
    <row r="36" spans="1:5" ht="18" customHeight="1" x14ac:dyDescent="0.25">
      <c r="A36" s="109" t="s">
        <v>219</v>
      </c>
      <c r="B36" s="110"/>
      <c r="C36" s="111"/>
      <c r="D36" s="112"/>
      <c r="E36" s="113"/>
    </row>
    <row r="37" spans="1:5" ht="18" customHeight="1" x14ac:dyDescent="0.25">
      <c r="A37" s="109" t="s">
        <v>19</v>
      </c>
      <c r="B37" s="110"/>
      <c r="C37" s="111"/>
      <c r="D37" s="112"/>
      <c r="E37" s="113"/>
    </row>
    <row r="38" spans="1:5" ht="18" customHeight="1" x14ac:dyDescent="0.25">
      <c r="A38" s="109" t="s">
        <v>215</v>
      </c>
      <c r="B38" s="110"/>
      <c r="C38" s="111"/>
      <c r="D38" s="112"/>
      <c r="E38" s="113"/>
    </row>
    <row r="39" spans="1:5" ht="18" customHeight="1" x14ac:dyDescent="0.25">
      <c r="A39" s="109" t="s">
        <v>11</v>
      </c>
      <c r="B39" s="110"/>
      <c r="C39" s="111"/>
      <c r="D39" s="112"/>
      <c r="E39" s="113"/>
    </row>
    <row r="40" spans="1:5" ht="18" customHeight="1" x14ac:dyDescent="0.25">
      <c r="A40" s="135" t="s">
        <v>12</v>
      </c>
      <c r="B40" s="136"/>
      <c r="C40" s="138"/>
      <c r="D40" s="139"/>
      <c r="E40" s="140"/>
    </row>
  </sheetData>
  <mergeCells count="43">
    <mergeCell ref="B5:E5"/>
    <mergeCell ref="B6:E6"/>
    <mergeCell ref="C10:E10"/>
    <mergeCell ref="A9:A10"/>
    <mergeCell ref="A11:A12"/>
    <mergeCell ref="C12:E12"/>
    <mergeCell ref="A18:B18"/>
    <mergeCell ref="C33:E33"/>
    <mergeCell ref="A16:B16"/>
    <mergeCell ref="C16:E16"/>
    <mergeCell ref="A20:B21"/>
    <mergeCell ref="A39:B39"/>
    <mergeCell ref="A40:B40"/>
    <mergeCell ref="A1:E1"/>
    <mergeCell ref="A2:E2"/>
    <mergeCell ref="C36:E36"/>
    <mergeCell ref="C39:E39"/>
    <mergeCell ref="C40:E40"/>
    <mergeCell ref="C8:E8"/>
    <mergeCell ref="C9:E9"/>
    <mergeCell ref="C11:E11"/>
    <mergeCell ref="C13:E13"/>
    <mergeCell ref="C14:E14"/>
    <mergeCell ref="A8:B8"/>
    <mergeCell ref="A13:B13"/>
    <mergeCell ref="A14:B14"/>
    <mergeCell ref="C35:E35"/>
    <mergeCell ref="A37:B37"/>
    <mergeCell ref="C37:E37"/>
    <mergeCell ref="A38:B38"/>
    <mergeCell ref="C38:E38"/>
    <mergeCell ref="A15:B15"/>
    <mergeCell ref="C15:E15"/>
    <mergeCell ref="A36:B36"/>
    <mergeCell ref="A19:B19"/>
    <mergeCell ref="A31:E31"/>
    <mergeCell ref="A32:E32"/>
    <mergeCell ref="A33:B33"/>
    <mergeCell ref="A34:E34"/>
    <mergeCell ref="A35:B35"/>
    <mergeCell ref="A22:E22"/>
    <mergeCell ref="A29:B29"/>
    <mergeCell ref="A17:B17"/>
  </mergeCells>
  <phoneticPr fontId="3"/>
  <dataValidations count="1">
    <dataValidation type="list" allowBlank="1" showInputMessage="1" showErrorMessage="1" sqref="C16:E16" xr:uid="{DD474961-27EA-46AC-9A3D-E6169DE9140F}">
      <formula1>"(Please select one from the list.), 1 year, 2 years, 3 years"</formula1>
    </dataValidation>
  </dataValidations>
  <pageMargins left="0.7" right="0.7" top="0.75" bottom="0.75" header="0.3" footer="0.3"/>
  <pageSetup paperSize="9" scale="99" orientation="portrait" r:id="rId1"/>
  <rowBreaks count="1" manualBreakCount="1">
    <brk id="30" max="4" man="1"/>
  </rowBreaks>
  <extLst>
    <ext xmlns:x14="http://schemas.microsoft.com/office/spreadsheetml/2009/9/main" uri="{78C0D931-6437-407d-A8EE-F0AAD7539E65}">
      <x14:conditionalFormattings>
        <x14:conditionalFormatting xmlns:xm="http://schemas.microsoft.com/office/excel/2006/main">
          <x14:cfRule type="cellIs" priority="5" operator="notEqual" id="{8F64575F-B2B9-4DD9-A016-9D080BF85D9C}">
            <xm:f>'4-4.US budget planning'!$I$6</xm:f>
            <x14:dxf>
              <fill>
                <patternFill>
                  <bgColor theme="5" tint="0.79998168889431442"/>
                </patternFill>
              </fill>
            </x14:dxf>
          </x14:cfRule>
          <xm:sqref>C29</xm:sqref>
        </x14:conditionalFormatting>
        <x14:conditionalFormatting xmlns:xm="http://schemas.microsoft.com/office/excel/2006/main">
          <x14:cfRule type="expression" priority="1" id="{14DE7F92-F429-44AC-B61D-696B619F2056}">
            <xm:f>OR($C$29&lt;&gt;'4-4.US budget planning'!$I$6, $D$29&lt;&gt;'4-4.US budget planning'!$I$21, $E$29&lt;&gt;'4-4.US budget planning'!$I$36)</xm:f>
            <x14:dxf>
              <font>
                <color rgb="FFFF0000"/>
              </font>
            </x14:dxf>
          </x14:cfRule>
          <xm:sqref>C30</xm:sqref>
        </x14:conditionalFormatting>
        <x14:conditionalFormatting xmlns:xm="http://schemas.microsoft.com/office/excel/2006/main">
          <x14:cfRule type="cellIs" priority="4" operator="notEqual" id="{6061DA0B-3DB6-4A3B-AF17-1E41AC60C518}">
            <xm:f>'4-4.US budget planning'!$I$21</xm:f>
            <x14:dxf>
              <fill>
                <patternFill>
                  <bgColor theme="5" tint="0.79998168889431442"/>
                </patternFill>
              </fill>
            </x14:dxf>
          </x14:cfRule>
          <xm:sqref>D29</xm:sqref>
        </x14:conditionalFormatting>
        <x14:conditionalFormatting xmlns:xm="http://schemas.microsoft.com/office/excel/2006/main">
          <x14:cfRule type="cellIs" priority="2" operator="notEqual" id="{9B1F5242-A01C-4D82-B870-6A61F63D1905}">
            <xm:f>'4-4.US budget planning'!$I$36</xm:f>
            <x14:dxf>
              <fill>
                <patternFill>
                  <bgColor theme="5" tint="0.79998168889431442"/>
                </patternFill>
              </fill>
            </x14:dxf>
          </x14:cfRule>
          <xm:sqref>E29</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EB8E9C19-9E7B-4E59-9284-1E1992325A9D}">
          <x14:formula1>
            <xm:f>List!$B$13:$B$15</xm:f>
          </x14:formula1>
          <xm:sqref>C14:E14</xm:sqref>
        </x14:dataValidation>
        <x14:dataValidation type="list" allowBlank="1" showInputMessage="1" showErrorMessage="1" xr:uid="{E413F46C-EC6A-472A-A991-3FFD1EAD7D8B}">
          <x14:formula1>
            <xm:f>secretariat!$B$2:$B$32</xm:f>
          </x14:formula1>
          <xm:sqref>B5:E5</xm:sqref>
        </x14:dataValidation>
        <x14:dataValidation type="list" allowBlank="1" showInputMessage="1" showErrorMessage="1" xr:uid="{4224A709-3350-46DD-BDB3-45D643B1D4CE}">
          <x14:formula1>
            <xm:f>List!$B$3:$B$10</xm:f>
          </x14:formula1>
          <xm:sqref>C13:E13</xm:sqref>
        </x14:dataValidation>
        <x14:dataValidation type="list" allowBlank="1" showInputMessage="1" showErrorMessage="1" xr:uid="{4001D8FC-F701-48E6-A902-7FF14B75F1D4}">
          <x14:formula1>
            <xm:f>List!$B$18:$B$20</xm:f>
          </x14:formula1>
          <xm:sqref>C15:E15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0D652-F22A-4EC2-9116-8514A2E9298D}">
  <sheetPr>
    <tabColor rgb="FFFFFF00"/>
    <pageSetUpPr fitToPage="1"/>
  </sheetPr>
  <dimension ref="A1:H51"/>
  <sheetViews>
    <sheetView showWhiteSpace="0" zoomScaleNormal="100" workbookViewId="0">
      <selection activeCell="F11" sqref="F11"/>
    </sheetView>
  </sheetViews>
  <sheetFormatPr defaultColWidth="9" defaultRowHeight="13.8" x14ac:dyDescent="0.25"/>
  <cols>
    <col min="1" max="1" width="5.77734375" style="1" bestFit="1" customWidth="1"/>
    <col min="2" max="2" width="23.109375" style="1" customWidth="1"/>
    <col min="3" max="3" width="32.109375" style="1" customWidth="1"/>
    <col min="4" max="4" width="11.44140625" style="1" customWidth="1"/>
    <col min="5" max="5" width="9" style="1"/>
    <col min="6" max="6" width="10.44140625" style="1" customWidth="1"/>
    <col min="7" max="7" width="12.77734375" style="1" customWidth="1"/>
    <col min="8" max="8" width="14.6640625" style="1" customWidth="1"/>
    <col min="9" max="16384" width="9" style="1"/>
  </cols>
  <sheetData>
    <row r="1" spans="1:8" s="31" customFormat="1" ht="18" x14ac:dyDescent="0.35">
      <c r="A1" s="179" t="s">
        <v>183</v>
      </c>
      <c r="B1" s="179"/>
      <c r="C1" s="179"/>
      <c r="D1" s="179"/>
      <c r="E1" s="179"/>
      <c r="F1" s="179"/>
      <c r="G1" s="179"/>
      <c r="H1" s="179"/>
    </row>
    <row r="2" spans="1:8" s="31" customFormat="1" ht="40.799999999999997" customHeight="1" x14ac:dyDescent="0.35">
      <c r="A2" s="180" t="s">
        <v>8</v>
      </c>
      <c r="B2" s="180"/>
      <c r="C2" s="181">
        <f>'0.Cover page'!C8</f>
        <v>0</v>
      </c>
      <c r="D2" s="181"/>
      <c r="E2" s="181"/>
      <c r="F2" s="181"/>
      <c r="G2" s="181"/>
      <c r="H2" s="181"/>
    </row>
    <row r="3" spans="1:8" s="31" customFormat="1" ht="39.6" customHeight="1" x14ac:dyDescent="0.35">
      <c r="A3" s="182" t="s">
        <v>184</v>
      </c>
      <c r="B3" s="182"/>
      <c r="C3" s="183" t="s">
        <v>185</v>
      </c>
      <c r="D3" s="183"/>
      <c r="E3" s="183"/>
      <c r="F3" s="183"/>
      <c r="G3" s="183"/>
      <c r="H3" s="183"/>
    </row>
    <row r="4" spans="1:8" s="31" customFormat="1" ht="10.050000000000001" customHeight="1" x14ac:dyDescent="0.35">
      <c r="C4" s="32"/>
      <c r="D4" s="32"/>
      <c r="E4" s="33"/>
      <c r="F4" s="33"/>
      <c r="G4" s="33"/>
    </row>
    <row r="5" spans="1:8" s="38" customFormat="1" ht="27.75" customHeight="1" x14ac:dyDescent="0.2">
      <c r="A5" s="11" t="s">
        <v>186</v>
      </c>
      <c r="B5" s="34" t="s">
        <v>187</v>
      </c>
      <c r="C5" s="11" t="s">
        <v>188</v>
      </c>
      <c r="D5" s="35" t="s">
        <v>189</v>
      </c>
      <c r="E5" s="35" t="s">
        <v>190</v>
      </c>
      <c r="F5" s="35" t="s">
        <v>191</v>
      </c>
      <c r="G5" s="36" t="s">
        <v>212</v>
      </c>
      <c r="H5" s="37" t="s">
        <v>214</v>
      </c>
    </row>
    <row r="6" spans="1:8" ht="27.75" customHeight="1" x14ac:dyDescent="0.25">
      <c r="A6" s="173">
        <v>2026</v>
      </c>
      <c r="B6" s="15"/>
      <c r="C6" s="15"/>
      <c r="D6" s="15"/>
      <c r="E6" s="15"/>
      <c r="F6" s="39"/>
      <c r="G6" s="40">
        <f t="shared" ref="G6:G50" si="0">E6*F6</f>
        <v>0</v>
      </c>
      <c r="H6" s="176">
        <f>SUM(G6:G20)</f>
        <v>0</v>
      </c>
    </row>
    <row r="7" spans="1:8" ht="27.75" customHeight="1" x14ac:dyDescent="0.25">
      <c r="A7" s="174"/>
      <c r="B7" s="19"/>
      <c r="C7" s="19"/>
      <c r="D7" s="19"/>
      <c r="E7" s="19"/>
      <c r="F7" s="41"/>
      <c r="G7" s="42">
        <f t="shared" si="0"/>
        <v>0</v>
      </c>
      <c r="H7" s="177"/>
    </row>
    <row r="8" spans="1:8" ht="27.75" customHeight="1" x14ac:dyDescent="0.25">
      <c r="A8" s="174"/>
      <c r="B8" s="19"/>
      <c r="C8" s="19"/>
      <c r="D8" s="19"/>
      <c r="E8" s="19"/>
      <c r="F8" s="41"/>
      <c r="G8" s="42">
        <f t="shared" si="0"/>
        <v>0</v>
      </c>
      <c r="H8" s="177"/>
    </row>
    <row r="9" spans="1:8" ht="27.75" customHeight="1" x14ac:dyDescent="0.25">
      <c r="A9" s="174"/>
      <c r="B9" s="19"/>
      <c r="C9" s="19"/>
      <c r="D9" s="19"/>
      <c r="E9" s="19"/>
      <c r="F9" s="41"/>
      <c r="G9" s="42">
        <f t="shared" si="0"/>
        <v>0</v>
      </c>
      <c r="H9" s="177"/>
    </row>
    <row r="10" spans="1:8" ht="27.75" customHeight="1" x14ac:dyDescent="0.25">
      <c r="A10" s="174"/>
      <c r="B10" s="19"/>
      <c r="C10" s="19"/>
      <c r="D10" s="19"/>
      <c r="E10" s="19"/>
      <c r="F10" s="41"/>
      <c r="G10" s="42">
        <f t="shared" si="0"/>
        <v>0</v>
      </c>
      <c r="H10" s="177"/>
    </row>
    <row r="11" spans="1:8" ht="27.75" customHeight="1" x14ac:dyDescent="0.25">
      <c r="A11" s="174"/>
      <c r="B11" s="19"/>
      <c r="C11" s="19"/>
      <c r="D11" s="19"/>
      <c r="E11" s="19"/>
      <c r="F11" s="41"/>
      <c r="G11" s="42">
        <f t="shared" si="0"/>
        <v>0</v>
      </c>
      <c r="H11" s="177"/>
    </row>
    <row r="12" spans="1:8" ht="27.75" customHeight="1" x14ac:dyDescent="0.25">
      <c r="A12" s="174"/>
      <c r="B12" s="19"/>
      <c r="C12" s="19"/>
      <c r="D12" s="19"/>
      <c r="E12" s="19"/>
      <c r="F12" s="41"/>
      <c r="G12" s="42">
        <f t="shared" si="0"/>
        <v>0</v>
      </c>
      <c r="H12" s="177"/>
    </row>
    <row r="13" spans="1:8" ht="27.75" customHeight="1" x14ac:dyDescent="0.25">
      <c r="A13" s="174"/>
      <c r="B13" s="19"/>
      <c r="C13" s="19"/>
      <c r="D13" s="19"/>
      <c r="E13" s="19"/>
      <c r="F13" s="41"/>
      <c r="G13" s="42">
        <f t="shared" si="0"/>
        <v>0</v>
      </c>
      <c r="H13" s="177"/>
    </row>
    <row r="14" spans="1:8" ht="27.75" customHeight="1" x14ac:dyDescent="0.25">
      <c r="A14" s="174"/>
      <c r="B14" s="19"/>
      <c r="C14" s="19"/>
      <c r="D14" s="19"/>
      <c r="E14" s="19"/>
      <c r="F14" s="41"/>
      <c r="G14" s="42">
        <f t="shared" si="0"/>
        <v>0</v>
      </c>
      <c r="H14" s="177"/>
    </row>
    <row r="15" spans="1:8" ht="27.75" customHeight="1" x14ac:dyDescent="0.25">
      <c r="A15" s="174"/>
      <c r="B15" s="19"/>
      <c r="C15" s="19"/>
      <c r="D15" s="19"/>
      <c r="E15" s="19"/>
      <c r="F15" s="41"/>
      <c r="G15" s="42">
        <f t="shared" si="0"/>
        <v>0</v>
      </c>
      <c r="H15" s="177"/>
    </row>
    <row r="16" spans="1:8" ht="27.75" customHeight="1" x14ac:dyDescent="0.25">
      <c r="A16" s="174"/>
      <c r="B16" s="19"/>
      <c r="C16" s="19"/>
      <c r="D16" s="19"/>
      <c r="E16" s="19"/>
      <c r="F16" s="41"/>
      <c r="G16" s="42">
        <f t="shared" si="0"/>
        <v>0</v>
      </c>
      <c r="H16" s="177"/>
    </row>
    <row r="17" spans="1:8" ht="27.75" customHeight="1" x14ac:dyDescent="0.25">
      <c r="A17" s="174"/>
      <c r="B17" s="19"/>
      <c r="C17" s="19"/>
      <c r="D17" s="19"/>
      <c r="E17" s="19"/>
      <c r="F17" s="41"/>
      <c r="G17" s="42">
        <f t="shared" si="0"/>
        <v>0</v>
      </c>
      <c r="H17" s="177"/>
    </row>
    <row r="18" spans="1:8" ht="27.75" customHeight="1" x14ac:dyDescent="0.25">
      <c r="A18" s="174"/>
      <c r="B18" s="19"/>
      <c r="C18" s="19"/>
      <c r="D18" s="19"/>
      <c r="E18" s="19"/>
      <c r="F18" s="41"/>
      <c r="G18" s="42">
        <f t="shared" si="0"/>
        <v>0</v>
      </c>
      <c r="H18" s="177"/>
    </row>
    <row r="19" spans="1:8" ht="27.75" customHeight="1" x14ac:dyDescent="0.25">
      <c r="A19" s="174"/>
      <c r="B19" s="19"/>
      <c r="C19" s="19"/>
      <c r="D19" s="19"/>
      <c r="E19" s="19"/>
      <c r="F19" s="41"/>
      <c r="G19" s="42">
        <f t="shared" si="0"/>
        <v>0</v>
      </c>
      <c r="H19" s="177"/>
    </row>
    <row r="20" spans="1:8" ht="27.6" customHeight="1" thickBot="1" x14ac:dyDescent="0.3">
      <c r="A20" s="175"/>
      <c r="B20" s="43"/>
      <c r="C20" s="43"/>
      <c r="D20" s="43"/>
      <c r="E20" s="43"/>
      <c r="F20" s="44"/>
      <c r="G20" s="45">
        <f t="shared" si="0"/>
        <v>0</v>
      </c>
      <c r="H20" s="178"/>
    </row>
    <row r="21" spans="1:8" ht="27.75" customHeight="1" x14ac:dyDescent="0.25">
      <c r="A21" s="184">
        <v>2027</v>
      </c>
      <c r="B21" s="46"/>
      <c r="C21" s="46"/>
      <c r="D21" s="46"/>
      <c r="E21" s="46"/>
      <c r="F21" s="47"/>
      <c r="G21" s="48">
        <f t="shared" si="0"/>
        <v>0</v>
      </c>
      <c r="H21" s="185">
        <f>SUM(G21:G35)</f>
        <v>0</v>
      </c>
    </row>
    <row r="22" spans="1:8" ht="27.75" customHeight="1" x14ac:dyDescent="0.25">
      <c r="A22" s="174"/>
      <c r="B22" s="19"/>
      <c r="C22" s="19"/>
      <c r="D22" s="19"/>
      <c r="E22" s="19"/>
      <c r="F22" s="41"/>
      <c r="G22" s="42">
        <f t="shared" si="0"/>
        <v>0</v>
      </c>
      <c r="H22" s="177"/>
    </row>
    <row r="23" spans="1:8" ht="27.75" customHeight="1" x14ac:dyDescent="0.25">
      <c r="A23" s="174"/>
      <c r="B23" s="19"/>
      <c r="C23" s="19"/>
      <c r="D23" s="19"/>
      <c r="E23" s="19"/>
      <c r="F23" s="41"/>
      <c r="G23" s="42">
        <f t="shared" si="0"/>
        <v>0</v>
      </c>
      <c r="H23" s="177"/>
    </row>
    <row r="24" spans="1:8" ht="27.75" customHeight="1" x14ac:dyDescent="0.25">
      <c r="A24" s="174"/>
      <c r="B24" s="19"/>
      <c r="C24" s="19"/>
      <c r="D24" s="19"/>
      <c r="E24" s="19"/>
      <c r="F24" s="41"/>
      <c r="G24" s="42">
        <f t="shared" si="0"/>
        <v>0</v>
      </c>
      <c r="H24" s="177"/>
    </row>
    <row r="25" spans="1:8" ht="27.75" customHeight="1" x14ac:dyDescent="0.25">
      <c r="A25" s="174"/>
      <c r="B25" s="19"/>
      <c r="C25" s="19"/>
      <c r="D25" s="19"/>
      <c r="E25" s="19"/>
      <c r="F25" s="41"/>
      <c r="G25" s="42">
        <f t="shared" si="0"/>
        <v>0</v>
      </c>
      <c r="H25" s="177"/>
    </row>
    <row r="26" spans="1:8" ht="27.75" customHeight="1" x14ac:dyDescent="0.25">
      <c r="A26" s="174"/>
      <c r="B26" s="19"/>
      <c r="C26" s="19"/>
      <c r="D26" s="19"/>
      <c r="E26" s="19"/>
      <c r="F26" s="41"/>
      <c r="G26" s="42">
        <f t="shared" si="0"/>
        <v>0</v>
      </c>
      <c r="H26" s="177"/>
    </row>
    <row r="27" spans="1:8" ht="27.75" customHeight="1" x14ac:dyDescent="0.25">
      <c r="A27" s="174"/>
      <c r="B27" s="19"/>
      <c r="C27" s="19"/>
      <c r="D27" s="19"/>
      <c r="E27" s="19"/>
      <c r="F27" s="41"/>
      <c r="G27" s="42">
        <f t="shared" si="0"/>
        <v>0</v>
      </c>
      <c r="H27" s="177"/>
    </row>
    <row r="28" spans="1:8" ht="27.75" customHeight="1" x14ac:dyDescent="0.25">
      <c r="A28" s="174"/>
      <c r="B28" s="19"/>
      <c r="C28" s="19"/>
      <c r="D28" s="19"/>
      <c r="E28" s="19"/>
      <c r="F28" s="41"/>
      <c r="G28" s="42">
        <f t="shared" si="0"/>
        <v>0</v>
      </c>
      <c r="H28" s="177"/>
    </row>
    <row r="29" spans="1:8" ht="27.75" customHeight="1" x14ac:dyDescent="0.25">
      <c r="A29" s="174"/>
      <c r="B29" s="19"/>
      <c r="C29" s="19"/>
      <c r="D29" s="19"/>
      <c r="E29" s="19"/>
      <c r="F29" s="41"/>
      <c r="G29" s="42">
        <f t="shared" si="0"/>
        <v>0</v>
      </c>
      <c r="H29" s="177"/>
    </row>
    <row r="30" spans="1:8" ht="27.75" customHeight="1" x14ac:dyDescent="0.25">
      <c r="A30" s="174"/>
      <c r="B30" s="19"/>
      <c r="C30" s="19"/>
      <c r="D30" s="19"/>
      <c r="E30" s="19"/>
      <c r="F30" s="41"/>
      <c r="G30" s="42">
        <f t="shared" si="0"/>
        <v>0</v>
      </c>
      <c r="H30" s="177"/>
    </row>
    <row r="31" spans="1:8" ht="27.75" customHeight="1" x14ac:dyDescent="0.25">
      <c r="A31" s="174"/>
      <c r="B31" s="19"/>
      <c r="C31" s="19"/>
      <c r="D31" s="19"/>
      <c r="E31" s="19"/>
      <c r="F31" s="41"/>
      <c r="G31" s="42">
        <f t="shared" si="0"/>
        <v>0</v>
      </c>
      <c r="H31" s="177"/>
    </row>
    <row r="32" spans="1:8" ht="27.75" customHeight="1" x14ac:dyDescent="0.25">
      <c r="A32" s="174"/>
      <c r="B32" s="19"/>
      <c r="C32" s="19"/>
      <c r="D32" s="19"/>
      <c r="E32" s="19"/>
      <c r="F32" s="41"/>
      <c r="G32" s="42">
        <f t="shared" si="0"/>
        <v>0</v>
      </c>
      <c r="H32" s="177"/>
    </row>
    <row r="33" spans="1:8" ht="27.75" customHeight="1" x14ac:dyDescent="0.25">
      <c r="A33" s="174"/>
      <c r="B33" s="19"/>
      <c r="C33" s="19"/>
      <c r="D33" s="19"/>
      <c r="E33" s="19"/>
      <c r="F33" s="41"/>
      <c r="G33" s="42">
        <f t="shared" si="0"/>
        <v>0</v>
      </c>
      <c r="H33" s="177"/>
    </row>
    <row r="34" spans="1:8" ht="27.75" customHeight="1" x14ac:dyDescent="0.25">
      <c r="A34" s="174"/>
      <c r="B34" s="19"/>
      <c r="C34" s="19"/>
      <c r="D34" s="19"/>
      <c r="E34" s="19"/>
      <c r="F34" s="41"/>
      <c r="G34" s="42">
        <f t="shared" si="0"/>
        <v>0</v>
      </c>
      <c r="H34" s="177"/>
    </row>
    <row r="35" spans="1:8" ht="27.75" customHeight="1" thickBot="1" x14ac:dyDescent="0.3">
      <c r="A35" s="175"/>
      <c r="B35" s="43"/>
      <c r="C35" s="43"/>
      <c r="D35" s="43"/>
      <c r="E35" s="43"/>
      <c r="F35" s="44"/>
      <c r="G35" s="45">
        <f t="shared" si="0"/>
        <v>0</v>
      </c>
      <c r="H35" s="178"/>
    </row>
    <row r="36" spans="1:8" ht="27.75" customHeight="1" x14ac:dyDescent="0.25">
      <c r="A36" s="184">
        <v>2028</v>
      </c>
      <c r="B36" s="46"/>
      <c r="C36" s="46"/>
      <c r="D36" s="46"/>
      <c r="E36" s="46"/>
      <c r="F36" s="47"/>
      <c r="G36" s="48">
        <f t="shared" si="0"/>
        <v>0</v>
      </c>
      <c r="H36" s="185">
        <f>SUM(G36:G50)</f>
        <v>0</v>
      </c>
    </row>
    <row r="37" spans="1:8" ht="27.75" customHeight="1" x14ac:dyDescent="0.25">
      <c r="A37" s="174"/>
      <c r="B37" s="19"/>
      <c r="C37" s="19"/>
      <c r="D37" s="19"/>
      <c r="E37" s="19"/>
      <c r="F37" s="41"/>
      <c r="G37" s="42">
        <f t="shared" si="0"/>
        <v>0</v>
      </c>
      <c r="H37" s="177"/>
    </row>
    <row r="38" spans="1:8" ht="27.75" customHeight="1" x14ac:dyDescent="0.25">
      <c r="A38" s="174"/>
      <c r="B38" s="19"/>
      <c r="C38" s="19"/>
      <c r="D38" s="19"/>
      <c r="E38" s="19"/>
      <c r="F38" s="41"/>
      <c r="G38" s="42">
        <f t="shared" si="0"/>
        <v>0</v>
      </c>
      <c r="H38" s="177"/>
    </row>
    <row r="39" spans="1:8" ht="27.75" customHeight="1" x14ac:dyDescent="0.25">
      <c r="A39" s="174"/>
      <c r="B39" s="19"/>
      <c r="C39" s="19"/>
      <c r="D39" s="19"/>
      <c r="E39" s="19"/>
      <c r="F39" s="41"/>
      <c r="G39" s="42">
        <f t="shared" si="0"/>
        <v>0</v>
      </c>
      <c r="H39" s="177"/>
    </row>
    <row r="40" spans="1:8" ht="27.75" customHeight="1" x14ac:dyDescent="0.25">
      <c r="A40" s="174"/>
      <c r="B40" s="19"/>
      <c r="C40" s="19"/>
      <c r="D40" s="19"/>
      <c r="E40" s="19"/>
      <c r="F40" s="41"/>
      <c r="G40" s="42">
        <f t="shared" si="0"/>
        <v>0</v>
      </c>
      <c r="H40" s="177"/>
    </row>
    <row r="41" spans="1:8" ht="27.75" customHeight="1" x14ac:dyDescent="0.25">
      <c r="A41" s="174"/>
      <c r="B41" s="19"/>
      <c r="C41" s="19"/>
      <c r="D41" s="19"/>
      <c r="E41" s="19"/>
      <c r="F41" s="41"/>
      <c r="G41" s="42">
        <f t="shared" si="0"/>
        <v>0</v>
      </c>
      <c r="H41" s="177"/>
    </row>
    <row r="42" spans="1:8" ht="27.75" customHeight="1" x14ac:dyDescent="0.25">
      <c r="A42" s="174"/>
      <c r="B42" s="19"/>
      <c r="C42" s="19"/>
      <c r="D42" s="19"/>
      <c r="E42" s="19"/>
      <c r="F42" s="41"/>
      <c r="G42" s="42">
        <f t="shared" si="0"/>
        <v>0</v>
      </c>
      <c r="H42" s="177"/>
    </row>
    <row r="43" spans="1:8" ht="27.75" customHeight="1" x14ac:dyDescent="0.25">
      <c r="A43" s="174"/>
      <c r="B43" s="19"/>
      <c r="C43" s="19"/>
      <c r="D43" s="19"/>
      <c r="E43" s="19"/>
      <c r="F43" s="41"/>
      <c r="G43" s="42">
        <f t="shared" si="0"/>
        <v>0</v>
      </c>
      <c r="H43" s="177"/>
    </row>
    <row r="44" spans="1:8" ht="27.75" customHeight="1" x14ac:dyDescent="0.25">
      <c r="A44" s="174"/>
      <c r="B44" s="19"/>
      <c r="C44" s="19"/>
      <c r="D44" s="19"/>
      <c r="E44" s="19"/>
      <c r="F44" s="41"/>
      <c r="G44" s="42">
        <f t="shared" si="0"/>
        <v>0</v>
      </c>
      <c r="H44" s="177"/>
    </row>
    <row r="45" spans="1:8" ht="27.75" customHeight="1" x14ac:dyDescent="0.25">
      <c r="A45" s="174"/>
      <c r="B45" s="19"/>
      <c r="C45" s="19"/>
      <c r="D45" s="19"/>
      <c r="E45" s="19"/>
      <c r="F45" s="41"/>
      <c r="G45" s="42">
        <f t="shared" si="0"/>
        <v>0</v>
      </c>
      <c r="H45" s="177"/>
    </row>
    <row r="46" spans="1:8" ht="27.75" customHeight="1" x14ac:dyDescent="0.25">
      <c r="A46" s="174"/>
      <c r="B46" s="19"/>
      <c r="C46" s="19"/>
      <c r="D46" s="19"/>
      <c r="E46" s="19"/>
      <c r="F46" s="41"/>
      <c r="G46" s="42">
        <f t="shared" si="0"/>
        <v>0</v>
      </c>
      <c r="H46" s="177"/>
    </row>
    <row r="47" spans="1:8" ht="27.75" customHeight="1" x14ac:dyDescent="0.25">
      <c r="A47" s="174"/>
      <c r="B47" s="19"/>
      <c r="C47" s="19"/>
      <c r="D47" s="19"/>
      <c r="E47" s="19"/>
      <c r="F47" s="41"/>
      <c r="G47" s="42">
        <f t="shared" si="0"/>
        <v>0</v>
      </c>
      <c r="H47" s="177"/>
    </row>
    <row r="48" spans="1:8" ht="27.75" customHeight="1" x14ac:dyDescent="0.25">
      <c r="A48" s="174"/>
      <c r="B48" s="19"/>
      <c r="C48" s="19"/>
      <c r="D48" s="19"/>
      <c r="E48" s="19"/>
      <c r="F48" s="41"/>
      <c r="G48" s="42">
        <f t="shared" si="0"/>
        <v>0</v>
      </c>
      <c r="H48" s="177"/>
    </row>
    <row r="49" spans="1:8" ht="27.75" customHeight="1" x14ac:dyDescent="0.25">
      <c r="A49" s="174"/>
      <c r="B49" s="19"/>
      <c r="C49" s="19"/>
      <c r="D49" s="19"/>
      <c r="E49" s="19"/>
      <c r="F49" s="41"/>
      <c r="G49" s="42">
        <f t="shared" si="0"/>
        <v>0</v>
      </c>
      <c r="H49" s="177"/>
    </row>
    <row r="50" spans="1:8" ht="27.75" customHeight="1" thickBot="1" x14ac:dyDescent="0.3">
      <c r="A50" s="175"/>
      <c r="B50" s="43"/>
      <c r="C50" s="43"/>
      <c r="D50" s="43"/>
      <c r="E50" s="43"/>
      <c r="F50" s="44"/>
      <c r="G50" s="45">
        <f t="shared" si="0"/>
        <v>0</v>
      </c>
      <c r="H50" s="186"/>
    </row>
    <row r="51" spans="1:8" ht="19.5" customHeight="1" thickTop="1" x14ac:dyDescent="0.25">
      <c r="A51" s="187" t="s">
        <v>192</v>
      </c>
      <c r="B51" s="188"/>
      <c r="C51" s="188"/>
      <c r="D51" s="188"/>
      <c r="E51" s="188"/>
      <c r="F51" s="189"/>
      <c r="G51" s="49">
        <f>SUM(G6:G50)</f>
        <v>0</v>
      </c>
      <c r="H51" s="50">
        <f>SUM(H6:H50)</f>
        <v>0</v>
      </c>
    </row>
  </sheetData>
  <mergeCells count="12">
    <mergeCell ref="A21:A35"/>
    <mergeCell ref="H21:H35"/>
    <mergeCell ref="A36:A50"/>
    <mergeCell ref="H36:H50"/>
    <mergeCell ref="A51:F51"/>
    <mergeCell ref="A6:A20"/>
    <mergeCell ref="H6:H20"/>
    <mergeCell ref="A1:H1"/>
    <mergeCell ref="A2:B2"/>
    <mergeCell ref="C2:H2"/>
    <mergeCell ref="A3:B3"/>
    <mergeCell ref="C3:H3"/>
  </mergeCells>
  <phoneticPr fontId="3"/>
  <pageMargins left="0.78740157480314965" right="0.51181102362204722" top="0.98425196850393704" bottom="0.74803149606299213" header="0.51181102362204722" footer="0.39370078740157483"/>
  <pageSetup paperSize="9" scale="75" fitToHeight="0" orientation="portrait" r:id="rId1"/>
  <headerFooter alignWithMargins="0"/>
  <rowBreaks count="1" manualBreakCount="1">
    <brk id="35"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A6E43-9E7A-4EA0-9A90-41BBE4AACB9A}">
  <sheetPr>
    <tabColor rgb="FFFFFF00"/>
    <pageSetUpPr fitToPage="1"/>
  </sheetPr>
  <dimension ref="A1:G21"/>
  <sheetViews>
    <sheetView topLeftCell="A3" workbookViewId="0">
      <selection activeCell="E14" sqref="E14"/>
    </sheetView>
  </sheetViews>
  <sheetFormatPr defaultColWidth="9" defaultRowHeight="13.8" x14ac:dyDescent="0.2"/>
  <cols>
    <col min="1" max="1" width="7.88671875" style="38" customWidth="1"/>
    <col min="2" max="2" width="15.109375" style="38" customWidth="1"/>
    <col min="3" max="3" width="9.77734375" style="38" customWidth="1"/>
    <col min="4" max="4" width="9.77734375" style="38" bestFit="1" customWidth="1"/>
    <col min="5" max="5" width="15.77734375" style="38" customWidth="1"/>
    <col min="6" max="6" width="10.109375" style="38" customWidth="1"/>
    <col min="7" max="7" width="13.109375" style="38" customWidth="1"/>
    <col min="8" max="8" width="18" style="38" customWidth="1"/>
    <col min="9" max="16384" width="9" style="38"/>
  </cols>
  <sheetData>
    <row r="1" spans="1:7" ht="18" x14ac:dyDescent="0.2">
      <c r="A1" s="51" t="s">
        <v>193</v>
      </c>
      <c r="B1" s="51"/>
      <c r="C1" s="51"/>
      <c r="D1" s="51"/>
      <c r="E1" s="51"/>
      <c r="F1" s="51"/>
      <c r="G1" s="51"/>
    </row>
    <row r="2" spans="1:7" ht="37.200000000000003" customHeight="1" x14ac:dyDescent="0.2">
      <c r="A2" s="180" t="s">
        <v>8</v>
      </c>
      <c r="B2" s="180"/>
      <c r="C2" s="190">
        <f>'4-1.JP E&amp;S budget plan'!C2</f>
        <v>0</v>
      </c>
      <c r="D2" s="190"/>
      <c r="E2" s="190"/>
      <c r="F2" s="190"/>
      <c r="G2" s="190"/>
    </row>
    <row r="3" spans="1:7" s="51" customFormat="1" ht="37.200000000000003" customHeight="1" x14ac:dyDescent="0.2">
      <c r="A3" s="182" t="s">
        <v>184</v>
      </c>
      <c r="B3" s="182"/>
      <c r="C3" s="191" t="str">
        <f>'4-1.JP E&amp;S budget plan'!C3</f>
        <v>Yuki Nakamura, Professor and Japanese PI, KEK
Brian Smith, Senior Scientist and U.S. PI, DOE Lab A</v>
      </c>
      <c r="D3" s="191"/>
      <c r="E3" s="191"/>
      <c r="F3" s="191"/>
      <c r="G3" s="191"/>
    </row>
    <row r="4" spans="1:7" s="51" customFormat="1" ht="18" x14ac:dyDescent="0.2">
      <c r="B4" s="52"/>
      <c r="C4" s="52"/>
    </row>
    <row r="5" spans="1:7" s="53" customFormat="1" ht="41.4" x14ac:dyDescent="0.2">
      <c r="A5" s="11" t="s">
        <v>194</v>
      </c>
      <c r="B5" s="11" t="s">
        <v>195</v>
      </c>
      <c r="C5" s="37" t="s">
        <v>196</v>
      </c>
      <c r="D5" s="37" t="s">
        <v>197</v>
      </c>
      <c r="E5" s="35" t="s">
        <v>198</v>
      </c>
      <c r="F5" s="36" t="s">
        <v>199</v>
      </c>
      <c r="G5" s="37" t="s">
        <v>200</v>
      </c>
    </row>
    <row r="6" spans="1:7" ht="19.95" customHeight="1" x14ac:dyDescent="0.2">
      <c r="A6" s="173">
        <v>2026</v>
      </c>
      <c r="B6" s="18"/>
      <c r="C6" s="54"/>
      <c r="D6" s="55"/>
      <c r="E6" s="56"/>
      <c r="F6" s="57">
        <f>D6*E6</f>
        <v>0</v>
      </c>
      <c r="G6" s="176">
        <f>SUM(F6:F10)</f>
        <v>0</v>
      </c>
    </row>
    <row r="7" spans="1:7" ht="19.95" customHeight="1" x14ac:dyDescent="0.2">
      <c r="A7" s="192"/>
      <c r="C7" s="58"/>
      <c r="D7" s="59"/>
      <c r="E7" s="60"/>
      <c r="F7" s="61">
        <f t="shared" ref="F7:F10" si="0">D7*E7</f>
        <v>0</v>
      </c>
      <c r="G7" s="194"/>
    </row>
    <row r="8" spans="1:7" ht="19.95" customHeight="1" x14ac:dyDescent="0.2">
      <c r="A8" s="192"/>
      <c r="B8" s="22"/>
      <c r="C8" s="58"/>
      <c r="D8" s="59"/>
      <c r="E8" s="60"/>
      <c r="F8" s="61">
        <f t="shared" si="0"/>
        <v>0</v>
      </c>
      <c r="G8" s="194"/>
    </row>
    <row r="9" spans="1:7" ht="19.95" customHeight="1" x14ac:dyDescent="0.2">
      <c r="A9" s="192"/>
      <c r="B9" s="22"/>
      <c r="C9" s="58"/>
      <c r="D9" s="59"/>
      <c r="E9" s="60"/>
      <c r="F9" s="61">
        <f t="shared" si="0"/>
        <v>0</v>
      </c>
      <c r="G9" s="194"/>
    </row>
    <row r="10" spans="1:7" ht="19.95" customHeight="1" thickBot="1" x14ac:dyDescent="0.25">
      <c r="A10" s="193"/>
      <c r="B10" s="62"/>
      <c r="C10" s="63"/>
      <c r="D10" s="64"/>
      <c r="E10" s="65"/>
      <c r="F10" s="66">
        <f t="shared" si="0"/>
        <v>0</v>
      </c>
      <c r="G10" s="195"/>
    </row>
    <row r="11" spans="1:7" ht="19.95" customHeight="1" x14ac:dyDescent="0.2">
      <c r="A11" s="173">
        <v>2027</v>
      </c>
      <c r="B11" s="18"/>
      <c r="C11" s="54"/>
      <c r="D11" s="55"/>
      <c r="E11" s="56"/>
      <c r="F11" s="57">
        <f>D11*E11</f>
        <v>0</v>
      </c>
      <c r="G11" s="176">
        <f>SUM(F11:F15)</f>
        <v>0</v>
      </c>
    </row>
    <row r="12" spans="1:7" ht="19.95" customHeight="1" x14ac:dyDescent="0.2">
      <c r="A12" s="192"/>
      <c r="B12" s="22"/>
      <c r="C12" s="58"/>
      <c r="D12" s="59"/>
      <c r="E12" s="60"/>
      <c r="F12" s="61">
        <f t="shared" ref="F12:F15" si="1">D12*E12</f>
        <v>0</v>
      </c>
      <c r="G12" s="194"/>
    </row>
    <row r="13" spans="1:7" ht="19.95" customHeight="1" x14ac:dyDescent="0.2">
      <c r="A13" s="192"/>
      <c r="B13" s="22"/>
      <c r="C13" s="58"/>
      <c r="D13" s="59"/>
      <c r="E13" s="60"/>
      <c r="F13" s="61">
        <f t="shared" si="1"/>
        <v>0</v>
      </c>
      <c r="G13" s="194"/>
    </row>
    <row r="14" spans="1:7" ht="19.95" customHeight="1" x14ac:dyDescent="0.2">
      <c r="A14" s="192"/>
      <c r="B14" s="22"/>
      <c r="C14" s="58"/>
      <c r="D14" s="59"/>
      <c r="E14" s="60"/>
      <c r="F14" s="61">
        <f t="shared" si="1"/>
        <v>0</v>
      </c>
      <c r="G14" s="194"/>
    </row>
    <row r="15" spans="1:7" ht="19.95" customHeight="1" thickBot="1" x14ac:dyDescent="0.25">
      <c r="A15" s="193"/>
      <c r="B15" s="62"/>
      <c r="C15" s="63"/>
      <c r="D15" s="64"/>
      <c r="E15" s="65"/>
      <c r="F15" s="66">
        <f t="shared" si="1"/>
        <v>0</v>
      </c>
      <c r="G15" s="195"/>
    </row>
    <row r="16" spans="1:7" ht="19.95" customHeight="1" x14ac:dyDescent="0.2">
      <c r="A16" s="173">
        <v>2028</v>
      </c>
      <c r="B16" s="18"/>
      <c r="C16" s="54"/>
      <c r="D16" s="55"/>
      <c r="E16" s="56"/>
      <c r="F16" s="57">
        <f>D16*E16</f>
        <v>0</v>
      </c>
      <c r="G16" s="176">
        <f>SUM(F16:F20)</f>
        <v>0</v>
      </c>
    </row>
    <row r="17" spans="1:7" ht="19.95" customHeight="1" x14ac:dyDescent="0.2">
      <c r="A17" s="192"/>
      <c r="B17" s="22"/>
      <c r="C17" s="58"/>
      <c r="D17" s="59"/>
      <c r="E17" s="60"/>
      <c r="F17" s="61">
        <f t="shared" ref="F17:F20" si="2">D17*E17</f>
        <v>0</v>
      </c>
      <c r="G17" s="194"/>
    </row>
    <row r="18" spans="1:7" ht="19.95" customHeight="1" x14ac:dyDescent="0.2">
      <c r="A18" s="192"/>
      <c r="B18" s="22"/>
      <c r="C18" s="58"/>
      <c r="D18" s="59"/>
      <c r="E18" s="60"/>
      <c r="F18" s="61">
        <f t="shared" si="2"/>
        <v>0</v>
      </c>
      <c r="G18" s="194"/>
    </row>
    <row r="19" spans="1:7" ht="19.95" customHeight="1" x14ac:dyDescent="0.2">
      <c r="A19" s="192"/>
      <c r="B19" s="22"/>
      <c r="C19" s="58"/>
      <c r="D19" s="59"/>
      <c r="E19" s="60"/>
      <c r="F19" s="61">
        <f t="shared" si="2"/>
        <v>0</v>
      </c>
      <c r="G19" s="194"/>
    </row>
    <row r="20" spans="1:7" ht="19.95" customHeight="1" thickBot="1" x14ac:dyDescent="0.25">
      <c r="A20" s="193"/>
      <c r="B20" s="62"/>
      <c r="C20" s="63"/>
      <c r="D20" s="64"/>
      <c r="E20" s="65"/>
      <c r="F20" s="66">
        <f t="shared" si="2"/>
        <v>0</v>
      </c>
      <c r="G20" s="195"/>
    </row>
    <row r="21" spans="1:7" x14ac:dyDescent="0.2">
      <c r="A21" s="196" t="s">
        <v>192</v>
      </c>
      <c r="B21" s="197"/>
      <c r="C21" s="197"/>
      <c r="D21" s="197"/>
      <c r="E21" s="197"/>
      <c r="F21" s="67">
        <f>SUM(F6:F20)</f>
        <v>0</v>
      </c>
      <c r="G21" s="68">
        <f>SUM(G6:G20)</f>
        <v>0</v>
      </c>
    </row>
  </sheetData>
  <mergeCells count="11">
    <mergeCell ref="A11:A15"/>
    <mergeCell ref="G11:G15"/>
    <mergeCell ref="A16:A20"/>
    <mergeCell ref="G16:G20"/>
    <mergeCell ref="A21:E21"/>
    <mergeCell ref="A2:B2"/>
    <mergeCell ref="C2:G2"/>
    <mergeCell ref="A3:B3"/>
    <mergeCell ref="C3:G3"/>
    <mergeCell ref="A6:A10"/>
    <mergeCell ref="G6:G10"/>
  </mergeCells>
  <phoneticPr fontId="3"/>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AA8BF3-82CD-472F-837F-2BE25351E122}">
  <sheetPr>
    <tabColor rgb="FFFFFF00"/>
    <pageSetUpPr fitToPage="1"/>
  </sheetPr>
  <dimension ref="A1:H17"/>
  <sheetViews>
    <sheetView zoomScaleNormal="100" workbookViewId="0">
      <selection sqref="A1:G1"/>
    </sheetView>
  </sheetViews>
  <sheetFormatPr defaultColWidth="9" defaultRowHeight="13.8" x14ac:dyDescent="0.2"/>
  <cols>
    <col min="1" max="1" width="7.33203125" style="38" customWidth="1"/>
    <col min="2" max="2" width="29.44140625" style="38" customWidth="1"/>
    <col min="3" max="3" width="30.77734375" style="38" customWidth="1"/>
    <col min="4" max="4" width="14.109375" style="38" customWidth="1"/>
    <col min="5" max="5" width="15.6640625" style="38" customWidth="1"/>
    <col min="6" max="6" width="18" style="38" customWidth="1"/>
    <col min="7" max="7" width="35.6640625" style="38" customWidth="1"/>
    <col min="8" max="15" width="8.6640625" style="38" customWidth="1"/>
    <col min="16" max="16384" width="9" style="38"/>
  </cols>
  <sheetData>
    <row r="1" spans="1:8" ht="18" x14ac:dyDescent="0.35">
      <c r="A1" s="208" t="s">
        <v>206</v>
      </c>
      <c r="B1" s="208"/>
      <c r="C1" s="208"/>
      <c r="D1" s="208"/>
      <c r="E1" s="208"/>
      <c r="F1" s="208"/>
      <c r="G1" s="208"/>
    </row>
    <row r="2" spans="1:8" ht="18" x14ac:dyDescent="0.25">
      <c r="A2" s="51" t="s">
        <v>261</v>
      </c>
      <c r="B2" s="51"/>
      <c r="C2" s="51"/>
      <c r="G2" s="77"/>
      <c r="H2" s="78"/>
    </row>
    <row r="3" spans="1:8" ht="39" customHeight="1" x14ac:dyDescent="0.2">
      <c r="A3" s="201" t="s">
        <v>8</v>
      </c>
      <c r="B3" s="201"/>
      <c r="C3" s="190">
        <f>'4-1.JP E&amp;S budget plan'!C2</f>
        <v>0</v>
      </c>
      <c r="D3" s="190"/>
      <c r="E3" s="190"/>
      <c r="F3" s="190"/>
      <c r="G3" s="190"/>
    </row>
    <row r="4" spans="1:8" ht="39" customHeight="1" x14ac:dyDescent="0.2">
      <c r="A4" s="202" t="s">
        <v>184</v>
      </c>
      <c r="B4" s="202"/>
      <c r="C4" s="209" t="str">
        <f>'4-1.JP E&amp;S budget plan'!C3</f>
        <v>Yuki Nakamura, Professor and Japanese PI, KEK
Brian Smith, Senior Scientist and U.S. PI, DOE Lab A</v>
      </c>
      <c r="D4" s="209"/>
      <c r="E4" s="209"/>
      <c r="F4" s="209"/>
      <c r="G4" s="209"/>
    </row>
    <row r="6" spans="1:8" ht="15.6" x14ac:dyDescent="0.2">
      <c r="A6" s="180" t="s">
        <v>262</v>
      </c>
      <c r="B6" s="180"/>
      <c r="C6" s="180"/>
      <c r="D6" s="180"/>
      <c r="E6" s="180"/>
      <c r="F6" s="180"/>
      <c r="G6" s="180"/>
    </row>
    <row r="7" spans="1:8" ht="27.6" x14ac:dyDescent="0.2">
      <c r="A7" s="37" t="s">
        <v>186</v>
      </c>
      <c r="B7" s="37" t="s">
        <v>207</v>
      </c>
      <c r="C7" s="37" t="s">
        <v>211</v>
      </c>
      <c r="D7" s="37" t="s">
        <v>208</v>
      </c>
      <c r="E7" s="35" t="s">
        <v>212</v>
      </c>
      <c r="F7" s="37" t="s">
        <v>200</v>
      </c>
      <c r="G7" s="79" t="s">
        <v>209</v>
      </c>
    </row>
    <row r="8" spans="1:8" ht="45" customHeight="1" x14ac:dyDescent="0.2">
      <c r="A8" s="173">
        <v>2026</v>
      </c>
      <c r="B8" s="80"/>
      <c r="C8" s="81"/>
      <c r="D8" s="80"/>
      <c r="E8" s="82"/>
      <c r="F8" s="205">
        <f>SUM(E8:E10)</f>
        <v>0</v>
      </c>
      <c r="G8" s="83"/>
    </row>
    <row r="9" spans="1:8" ht="45" customHeight="1" x14ac:dyDescent="0.2">
      <c r="A9" s="174"/>
      <c r="B9" s="84"/>
      <c r="C9" s="85"/>
      <c r="D9" s="84"/>
      <c r="E9" s="86"/>
      <c r="F9" s="206"/>
      <c r="G9" s="103"/>
    </row>
    <row r="10" spans="1:8" ht="45" customHeight="1" x14ac:dyDescent="0.2">
      <c r="A10" s="203"/>
      <c r="B10" s="98"/>
      <c r="C10" s="99"/>
      <c r="D10" s="98"/>
      <c r="E10" s="100"/>
      <c r="F10" s="207"/>
      <c r="G10" s="87"/>
    </row>
    <row r="11" spans="1:8" ht="45" customHeight="1" x14ac:dyDescent="0.2">
      <c r="A11" s="173">
        <v>2027</v>
      </c>
      <c r="B11" s="80"/>
      <c r="C11" s="81"/>
      <c r="D11" s="80"/>
      <c r="E11" s="82"/>
      <c r="F11" s="205">
        <f>SUM(E11:E13)</f>
        <v>0</v>
      </c>
      <c r="G11" s="83"/>
    </row>
    <row r="12" spans="1:8" ht="45" customHeight="1" x14ac:dyDescent="0.2">
      <c r="A12" s="174"/>
      <c r="B12" s="84"/>
      <c r="C12" s="85"/>
      <c r="D12" s="84"/>
      <c r="E12" s="86"/>
      <c r="F12" s="206"/>
      <c r="G12" s="87"/>
    </row>
    <row r="13" spans="1:8" ht="45" customHeight="1" x14ac:dyDescent="0.2">
      <c r="A13" s="203"/>
      <c r="B13" s="98"/>
      <c r="C13" s="99"/>
      <c r="D13" s="98"/>
      <c r="E13" s="100"/>
      <c r="F13" s="207"/>
      <c r="G13" s="101"/>
    </row>
    <row r="14" spans="1:8" ht="45" customHeight="1" x14ac:dyDescent="0.2">
      <c r="A14" s="173">
        <v>2028</v>
      </c>
      <c r="B14" s="94"/>
      <c r="C14" s="95"/>
      <c r="D14" s="94"/>
      <c r="E14" s="96"/>
      <c r="F14" s="205">
        <f>SUM(E14:E16)</f>
        <v>0</v>
      </c>
      <c r="G14" s="97"/>
    </row>
    <row r="15" spans="1:8" ht="45" customHeight="1" x14ac:dyDescent="0.2">
      <c r="A15" s="174"/>
      <c r="B15" s="84"/>
      <c r="C15" s="85"/>
      <c r="D15" s="84"/>
      <c r="E15" s="86"/>
      <c r="F15" s="206"/>
      <c r="G15" s="87"/>
    </row>
    <row r="16" spans="1:8" ht="45" customHeight="1" thickBot="1" x14ac:dyDescent="0.25">
      <c r="A16" s="204"/>
      <c r="B16" s="88"/>
      <c r="C16" s="89"/>
      <c r="D16" s="88"/>
      <c r="E16" s="90"/>
      <c r="F16" s="207"/>
      <c r="G16" s="91"/>
    </row>
    <row r="17" spans="1:7" ht="30" customHeight="1" thickTop="1" x14ac:dyDescent="0.2">
      <c r="A17" s="198" t="s">
        <v>213</v>
      </c>
      <c r="B17" s="199"/>
      <c r="C17" s="199"/>
      <c r="D17" s="200"/>
      <c r="E17" s="92">
        <f>SUM(E8:E16)</f>
        <v>0</v>
      </c>
      <c r="F17" s="102">
        <f>SUM(F8:F16)</f>
        <v>0</v>
      </c>
      <c r="G17" s="93"/>
    </row>
  </sheetData>
  <mergeCells count="13">
    <mergeCell ref="F8:F10"/>
    <mergeCell ref="F11:F13"/>
    <mergeCell ref="F14:F16"/>
    <mergeCell ref="A1:G1"/>
    <mergeCell ref="C3:G3"/>
    <mergeCell ref="C4:G4"/>
    <mergeCell ref="A6:G6"/>
    <mergeCell ref="A17:D17"/>
    <mergeCell ref="A3:B3"/>
    <mergeCell ref="A4:B4"/>
    <mergeCell ref="A8:A10"/>
    <mergeCell ref="A11:A13"/>
    <mergeCell ref="A14:A16"/>
  </mergeCells>
  <phoneticPr fontId="3"/>
  <printOptions horizontalCentered="1"/>
  <pageMargins left="0.59055118110236227" right="0.39370078740157483" top="0.78740157480314965" bottom="0.39370078740157483" header="0.51181102362204722" footer="0.51181102362204722"/>
  <pageSetup paperSize="9" scale="76"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EE487D-3093-4C6E-B46E-4CBA8DB42917}">
  <sheetPr>
    <tabColor rgb="FFFFFF00"/>
    <pageSetUpPr fitToPage="1"/>
  </sheetPr>
  <dimension ref="A1:I51"/>
  <sheetViews>
    <sheetView topLeftCell="A29" workbookViewId="0">
      <selection activeCell="A4" sqref="A4"/>
    </sheetView>
  </sheetViews>
  <sheetFormatPr defaultColWidth="9" defaultRowHeight="13.8" x14ac:dyDescent="0.25"/>
  <cols>
    <col min="1" max="1" width="5.44140625" style="1" bestFit="1" customWidth="1"/>
    <col min="2" max="2" width="15.5546875" style="1" customWidth="1"/>
    <col min="3" max="3" width="13.6640625" style="1" customWidth="1"/>
    <col min="4" max="4" width="23.109375" style="1" customWidth="1"/>
    <col min="5" max="5" width="32.109375" style="1" customWidth="1"/>
    <col min="6" max="6" width="9" style="1"/>
    <col min="7" max="7" width="10.44140625" style="1" customWidth="1"/>
    <col min="8" max="8" width="12.77734375" style="1" customWidth="1"/>
    <col min="9" max="9" width="14.6640625" style="1" customWidth="1"/>
    <col min="10" max="16384" width="9" style="1"/>
  </cols>
  <sheetData>
    <row r="1" spans="1:9" s="31" customFormat="1" ht="18" x14ac:dyDescent="0.35">
      <c r="A1" s="179" t="s">
        <v>268</v>
      </c>
      <c r="B1" s="179"/>
      <c r="C1" s="179"/>
      <c r="D1" s="179"/>
      <c r="E1" s="179"/>
      <c r="F1" s="179"/>
      <c r="G1" s="179"/>
      <c r="H1" s="179"/>
      <c r="I1" s="179"/>
    </row>
    <row r="2" spans="1:9" s="31" customFormat="1" ht="40.799999999999997" customHeight="1" x14ac:dyDescent="0.35">
      <c r="A2" s="201" t="s">
        <v>8</v>
      </c>
      <c r="B2" s="201"/>
      <c r="C2" s="210">
        <f>'4-1.JP E&amp;S budget plan'!C2</f>
        <v>0</v>
      </c>
      <c r="D2" s="210"/>
      <c r="E2" s="210"/>
      <c r="F2" s="210"/>
      <c r="G2" s="210"/>
      <c r="H2" s="210"/>
    </row>
    <row r="3" spans="1:9" s="31" customFormat="1" ht="39.6" customHeight="1" x14ac:dyDescent="0.35">
      <c r="A3" s="202" t="s">
        <v>184</v>
      </c>
      <c r="B3" s="202"/>
      <c r="C3" s="183" t="str">
        <f>'4-1.JP E&amp;S budget plan'!C3</f>
        <v>Yuki Nakamura, Professor and Japanese PI, KEK
Brian Smith, Senior Scientist and U.S. PI, DOE Lab A</v>
      </c>
      <c r="D3" s="211"/>
      <c r="E3" s="211"/>
      <c r="F3" s="211"/>
      <c r="G3" s="211"/>
      <c r="H3" s="211"/>
    </row>
    <row r="4" spans="1:9" s="31" customFormat="1" ht="18" x14ac:dyDescent="0.35">
      <c r="E4" s="32"/>
      <c r="F4" s="33"/>
      <c r="G4" s="33"/>
      <c r="H4" s="33"/>
    </row>
    <row r="5" spans="1:9" s="38" customFormat="1" ht="41.4" x14ac:dyDescent="0.2">
      <c r="A5" s="11" t="s">
        <v>186</v>
      </c>
      <c r="B5" s="34" t="s">
        <v>176</v>
      </c>
      <c r="C5" s="35" t="s">
        <v>201</v>
      </c>
      <c r="D5" s="34" t="s">
        <v>187</v>
      </c>
      <c r="E5" s="11" t="s">
        <v>188</v>
      </c>
      <c r="F5" s="35" t="s">
        <v>202</v>
      </c>
      <c r="G5" s="35" t="s">
        <v>191</v>
      </c>
      <c r="H5" s="36" t="s">
        <v>203</v>
      </c>
      <c r="I5" s="37" t="s">
        <v>204</v>
      </c>
    </row>
    <row r="6" spans="1:9" ht="19.95" customHeight="1" x14ac:dyDescent="0.25">
      <c r="A6" s="173">
        <v>2026</v>
      </c>
      <c r="B6" s="69"/>
      <c r="C6" s="69"/>
      <c r="D6" s="15"/>
      <c r="E6" s="15"/>
      <c r="F6" s="15"/>
      <c r="G6" s="39"/>
      <c r="H6" s="40">
        <f>F6*G6</f>
        <v>0</v>
      </c>
      <c r="I6" s="176">
        <f>SUM(H6:H20)</f>
        <v>0</v>
      </c>
    </row>
    <row r="7" spans="1:9" ht="19.95" customHeight="1" x14ac:dyDescent="0.25">
      <c r="A7" s="174"/>
      <c r="B7" s="70"/>
      <c r="C7" s="70"/>
      <c r="D7" s="19"/>
      <c r="E7" s="19"/>
      <c r="F7" s="19"/>
      <c r="G7" s="41"/>
      <c r="H7" s="42">
        <f t="shared" ref="H7:H50" si="0">F7*G7</f>
        <v>0</v>
      </c>
      <c r="I7" s="177"/>
    </row>
    <row r="8" spans="1:9" ht="19.95" customHeight="1" x14ac:dyDescent="0.25">
      <c r="A8" s="174"/>
      <c r="B8" s="70"/>
      <c r="C8" s="70"/>
      <c r="D8" s="19"/>
      <c r="E8" s="19"/>
      <c r="F8" s="19"/>
      <c r="G8" s="41"/>
      <c r="H8" s="42">
        <f t="shared" si="0"/>
        <v>0</v>
      </c>
      <c r="I8" s="177"/>
    </row>
    <row r="9" spans="1:9" ht="19.95" customHeight="1" x14ac:dyDescent="0.25">
      <c r="A9" s="174"/>
      <c r="B9" s="70"/>
      <c r="C9" s="70"/>
      <c r="D9" s="19"/>
      <c r="E9" s="19"/>
      <c r="F9" s="19"/>
      <c r="G9" s="41"/>
      <c r="H9" s="42">
        <f t="shared" si="0"/>
        <v>0</v>
      </c>
      <c r="I9" s="177"/>
    </row>
    <row r="10" spans="1:9" ht="19.95" customHeight="1" x14ac:dyDescent="0.25">
      <c r="A10" s="174"/>
      <c r="B10" s="70"/>
      <c r="C10" s="70"/>
      <c r="D10" s="19"/>
      <c r="E10" s="19"/>
      <c r="F10" s="19"/>
      <c r="G10" s="41"/>
      <c r="H10" s="42">
        <f t="shared" si="0"/>
        <v>0</v>
      </c>
      <c r="I10" s="177"/>
    </row>
    <row r="11" spans="1:9" ht="19.95" customHeight="1" x14ac:dyDescent="0.25">
      <c r="A11" s="174"/>
      <c r="B11" s="70"/>
      <c r="C11" s="70"/>
      <c r="D11" s="19"/>
      <c r="E11" s="19"/>
      <c r="F11" s="19"/>
      <c r="G11" s="41"/>
      <c r="H11" s="42">
        <f t="shared" si="0"/>
        <v>0</v>
      </c>
      <c r="I11" s="177"/>
    </row>
    <row r="12" spans="1:9" ht="19.95" customHeight="1" x14ac:dyDescent="0.25">
      <c r="A12" s="174"/>
      <c r="B12" s="70"/>
      <c r="C12" s="70"/>
      <c r="D12" s="19"/>
      <c r="E12" s="19"/>
      <c r="F12" s="19"/>
      <c r="G12" s="41"/>
      <c r="H12" s="42">
        <f t="shared" si="0"/>
        <v>0</v>
      </c>
      <c r="I12" s="177"/>
    </row>
    <row r="13" spans="1:9" ht="19.95" customHeight="1" x14ac:dyDescent="0.25">
      <c r="A13" s="174"/>
      <c r="B13" s="70"/>
      <c r="C13" s="70"/>
      <c r="D13" s="19"/>
      <c r="E13" s="19"/>
      <c r="F13" s="19"/>
      <c r="G13" s="41"/>
      <c r="H13" s="42">
        <f t="shared" si="0"/>
        <v>0</v>
      </c>
      <c r="I13" s="177"/>
    </row>
    <row r="14" spans="1:9" ht="19.95" customHeight="1" x14ac:dyDescent="0.25">
      <c r="A14" s="174"/>
      <c r="B14" s="70"/>
      <c r="C14" s="70"/>
      <c r="D14" s="19"/>
      <c r="E14" s="19"/>
      <c r="F14" s="19"/>
      <c r="G14" s="41"/>
      <c r="H14" s="42">
        <f t="shared" si="0"/>
        <v>0</v>
      </c>
      <c r="I14" s="177"/>
    </row>
    <row r="15" spans="1:9" ht="19.95" customHeight="1" x14ac:dyDescent="0.25">
      <c r="A15" s="174"/>
      <c r="B15" s="70"/>
      <c r="C15" s="70"/>
      <c r="D15" s="19"/>
      <c r="E15" s="19"/>
      <c r="F15" s="19"/>
      <c r="G15" s="41"/>
      <c r="H15" s="42">
        <f t="shared" si="0"/>
        <v>0</v>
      </c>
      <c r="I15" s="177"/>
    </row>
    <row r="16" spans="1:9" ht="19.95" customHeight="1" x14ac:dyDescent="0.25">
      <c r="A16" s="174"/>
      <c r="B16" s="70"/>
      <c r="C16" s="70"/>
      <c r="D16" s="19"/>
      <c r="E16" s="19"/>
      <c r="F16" s="19"/>
      <c r="G16" s="41"/>
      <c r="H16" s="42">
        <f t="shared" si="0"/>
        <v>0</v>
      </c>
      <c r="I16" s="177"/>
    </row>
    <row r="17" spans="1:9" ht="19.95" customHeight="1" x14ac:dyDescent="0.25">
      <c r="A17" s="174"/>
      <c r="B17" s="70"/>
      <c r="C17" s="70"/>
      <c r="D17" s="19"/>
      <c r="E17" s="19"/>
      <c r="F17" s="19"/>
      <c r="G17" s="41"/>
      <c r="H17" s="42">
        <f t="shared" si="0"/>
        <v>0</v>
      </c>
      <c r="I17" s="177"/>
    </row>
    <row r="18" spans="1:9" ht="19.95" customHeight="1" x14ac:dyDescent="0.25">
      <c r="A18" s="174"/>
      <c r="B18" s="70"/>
      <c r="C18" s="70"/>
      <c r="D18" s="19"/>
      <c r="E18" s="19"/>
      <c r="F18" s="19"/>
      <c r="G18" s="41"/>
      <c r="H18" s="42">
        <f t="shared" si="0"/>
        <v>0</v>
      </c>
      <c r="I18" s="177"/>
    </row>
    <row r="19" spans="1:9" ht="19.95" customHeight="1" x14ac:dyDescent="0.25">
      <c r="A19" s="174"/>
      <c r="B19" s="70"/>
      <c r="C19" s="70"/>
      <c r="D19" s="19"/>
      <c r="E19" s="19"/>
      <c r="F19" s="19"/>
      <c r="G19" s="41"/>
      <c r="H19" s="42">
        <f t="shared" si="0"/>
        <v>0</v>
      </c>
      <c r="I19" s="177"/>
    </row>
    <row r="20" spans="1:9" ht="19.95" customHeight="1" thickBot="1" x14ac:dyDescent="0.3">
      <c r="A20" s="175"/>
      <c r="B20" s="71"/>
      <c r="C20" s="71"/>
      <c r="D20" s="43"/>
      <c r="E20" s="43"/>
      <c r="F20" s="43"/>
      <c r="G20" s="44"/>
      <c r="H20" s="45">
        <f t="shared" si="0"/>
        <v>0</v>
      </c>
      <c r="I20" s="178"/>
    </row>
    <row r="21" spans="1:9" ht="19.95" customHeight="1" x14ac:dyDescent="0.25">
      <c r="A21" s="184">
        <v>2027</v>
      </c>
      <c r="B21" s="72"/>
      <c r="C21" s="72"/>
      <c r="D21" s="46"/>
      <c r="E21" s="46"/>
      <c r="F21" s="46"/>
      <c r="G21" s="47"/>
      <c r="H21" s="48">
        <f t="shared" si="0"/>
        <v>0</v>
      </c>
      <c r="I21" s="185">
        <f>SUM(H21:H35)</f>
        <v>0</v>
      </c>
    </row>
    <row r="22" spans="1:9" ht="19.95" customHeight="1" x14ac:dyDescent="0.25">
      <c r="A22" s="174"/>
      <c r="B22" s="70"/>
      <c r="C22" s="70"/>
      <c r="D22" s="19"/>
      <c r="E22" s="19"/>
      <c r="F22" s="19"/>
      <c r="G22" s="41"/>
      <c r="H22" s="42">
        <f t="shared" si="0"/>
        <v>0</v>
      </c>
      <c r="I22" s="177"/>
    </row>
    <row r="23" spans="1:9" ht="19.95" customHeight="1" x14ac:dyDescent="0.25">
      <c r="A23" s="174"/>
      <c r="B23" s="70"/>
      <c r="C23" s="70"/>
      <c r="D23" s="19"/>
      <c r="E23" s="19"/>
      <c r="F23" s="19"/>
      <c r="G23" s="41"/>
      <c r="H23" s="42">
        <f t="shared" si="0"/>
        <v>0</v>
      </c>
      <c r="I23" s="177"/>
    </row>
    <row r="24" spans="1:9" ht="19.95" customHeight="1" x14ac:dyDescent="0.25">
      <c r="A24" s="174"/>
      <c r="B24" s="70"/>
      <c r="C24" s="70"/>
      <c r="D24" s="19"/>
      <c r="E24" s="19"/>
      <c r="F24" s="19"/>
      <c r="G24" s="41"/>
      <c r="H24" s="42">
        <f t="shared" si="0"/>
        <v>0</v>
      </c>
      <c r="I24" s="177"/>
    </row>
    <row r="25" spans="1:9" ht="19.95" customHeight="1" x14ac:dyDescent="0.25">
      <c r="A25" s="174"/>
      <c r="B25" s="70"/>
      <c r="C25" s="70"/>
      <c r="D25" s="19"/>
      <c r="E25" s="19"/>
      <c r="F25" s="19"/>
      <c r="G25" s="41"/>
      <c r="H25" s="42">
        <f t="shared" si="0"/>
        <v>0</v>
      </c>
      <c r="I25" s="177"/>
    </row>
    <row r="26" spans="1:9" ht="19.95" customHeight="1" x14ac:dyDescent="0.25">
      <c r="A26" s="174"/>
      <c r="B26" s="70"/>
      <c r="C26" s="70"/>
      <c r="D26" s="19"/>
      <c r="E26" s="19"/>
      <c r="F26" s="19"/>
      <c r="G26" s="41"/>
      <c r="H26" s="42">
        <f t="shared" si="0"/>
        <v>0</v>
      </c>
      <c r="I26" s="177"/>
    </row>
    <row r="27" spans="1:9" ht="19.95" customHeight="1" x14ac:dyDescent="0.25">
      <c r="A27" s="174"/>
      <c r="B27" s="70"/>
      <c r="C27" s="70"/>
      <c r="D27" s="19"/>
      <c r="E27" s="19"/>
      <c r="F27" s="19"/>
      <c r="G27" s="41"/>
      <c r="H27" s="42">
        <f t="shared" si="0"/>
        <v>0</v>
      </c>
      <c r="I27" s="177"/>
    </row>
    <row r="28" spans="1:9" ht="19.95" customHeight="1" x14ac:dyDescent="0.25">
      <c r="A28" s="174"/>
      <c r="B28" s="70"/>
      <c r="C28" s="70"/>
      <c r="D28" s="19"/>
      <c r="E28" s="19"/>
      <c r="F28" s="19"/>
      <c r="G28" s="41"/>
      <c r="H28" s="42">
        <f t="shared" si="0"/>
        <v>0</v>
      </c>
      <c r="I28" s="177"/>
    </row>
    <row r="29" spans="1:9" ht="19.95" customHeight="1" x14ac:dyDescent="0.25">
      <c r="A29" s="174"/>
      <c r="B29" s="70"/>
      <c r="C29" s="70"/>
      <c r="D29" s="19"/>
      <c r="E29" s="19"/>
      <c r="F29" s="19"/>
      <c r="G29" s="41"/>
      <c r="H29" s="42">
        <f t="shared" si="0"/>
        <v>0</v>
      </c>
      <c r="I29" s="177"/>
    </row>
    <row r="30" spans="1:9" ht="19.95" customHeight="1" x14ac:dyDescent="0.25">
      <c r="A30" s="174"/>
      <c r="B30" s="70"/>
      <c r="C30" s="70"/>
      <c r="D30" s="19"/>
      <c r="E30" s="19"/>
      <c r="F30" s="19"/>
      <c r="G30" s="41"/>
      <c r="H30" s="42">
        <f t="shared" si="0"/>
        <v>0</v>
      </c>
      <c r="I30" s="177"/>
    </row>
    <row r="31" spans="1:9" ht="19.95" customHeight="1" x14ac:dyDescent="0.25">
      <c r="A31" s="174"/>
      <c r="B31" s="70"/>
      <c r="C31" s="70"/>
      <c r="D31" s="19"/>
      <c r="E31" s="19"/>
      <c r="F31" s="19"/>
      <c r="G31" s="41"/>
      <c r="H31" s="42">
        <f t="shared" si="0"/>
        <v>0</v>
      </c>
      <c r="I31" s="177"/>
    </row>
    <row r="32" spans="1:9" ht="19.95" customHeight="1" x14ac:dyDescent="0.25">
      <c r="A32" s="174"/>
      <c r="B32" s="70"/>
      <c r="C32" s="70"/>
      <c r="D32" s="19"/>
      <c r="E32" s="19"/>
      <c r="F32" s="19"/>
      <c r="G32" s="41"/>
      <c r="H32" s="42">
        <f t="shared" si="0"/>
        <v>0</v>
      </c>
      <c r="I32" s="177"/>
    </row>
    <row r="33" spans="1:9" ht="19.95" customHeight="1" x14ac:dyDescent="0.25">
      <c r="A33" s="174"/>
      <c r="B33" s="70"/>
      <c r="C33" s="70"/>
      <c r="D33" s="19"/>
      <c r="E33" s="19"/>
      <c r="F33" s="19"/>
      <c r="G33" s="41"/>
      <c r="H33" s="42">
        <f t="shared" si="0"/>
        <v>0</v>
      </c>
      <c r="I33" s="177"/>
    </row>
    <row r="34" spans="1:9" ht="19.95" customHeight="1" x14ac:dyDescent="0.25">
      <c r="A34" s="174"/>
      <c r="B34" s="70"/>
      <c r="C34" s="70"/>
      <c r="D34" s="19"/>
      <c r="E34" s="19"/>
      <c r="F34" s="19"/>
      <c r="G34" s="41"/>
      <c r="H34" s="42">
        <f t="shared" si="0"/>
        <v>0</v>
      </c>
      <c r="I34" s="177"/>
    </row>
    <row r="35" spans="1:9" ht="19.95" customHeight="1" thickBot="1" x14ac:dyDescent="0.3">
      <c r="A35" s="175"/>
      <c r="B35" s="71"/>
      <c r="C35" s="71"/>
      <c r="D35" s="43"/>
      <c r="E35" s="43"/>
      <c r="F35" s="43"/>
      <c r="G35" s="44"/>
      <c r="H35" s="45">
        <f t="shared" si="0"/>
        <v>0</v>
      </c>
      <c r="I35" s="178"/>
    </row>
    <row r="36" spans="1:9" ht="19.95" customHeight="1" x14ac:dyDescent="0.25">
      <c r="A36" s="184">
        <v>2028</v>
      </c>
      <c r="B36" s="73"/>
      <c r="C36" s="73"/>
      <c r="D36" s="46"/>
      <c r="E36" s="46"/>
      <c r="F36" s="46"/>
      <c r="G36" s="47"/>
      <c r="H36" s="48">
        <f t="shared" si="0"/>
        <v>0</v>
      </c>
      <c r="I36" s="185">
        <f>SUM(H36:H50)</f>
        <v>0</v>
      </c>
    </row>
    <row r="37" spans="1:9" ht="19.95" customHeight="1" x14ac:dyDescent="0.25">
      <c r="A37" s="174"/>
      <c r="B37" s="70"/>
      <c r="C37" s="70"/>
      <c r="D37" s="19"/>
      <c r="E37" s="19"/>
      <c r="F37" s="19"/>
      <c r="G37" s="41"/>
      <c r="H37" s="42">
        <f t="shared" si="0"/>
        <v>0</v>
      </c>
      <c r="I37" s="177"/>
    </row>
    <row r="38" spans="1:9" ht="19.95" customHeight="1" x14ac:dyDescent="0.25">
      <c r="A38" s="174"/>
      <c r="B38" s="70"/>
      <c r="C38" s="70"/>
      <c r="D38" s="19"/>
      <c r="E38" s="19"/>
      <c r="F38" s="19"/>
      <c r="G38" s="41"/>
      <c r="H38" s="42">
        <f t="shared" si="0"/>
        <v>0</v>
      </c>
      <c r="I38" s="177"/>
    </row>
    <row r="39" spans="1:9" ht="19.95" customHeight="1" x14ac:dyDescent="0.25">
      <c r="A39" s="174"/>
      <c r="B39" s="70"/>
      <c r="C39" s="70"/>
      <c r="D39" s="19"/>
      <c r="E39" s="19"/>
      <c r="F39" s="19"/>
      <c r="G39" s="41"/>
      <c r="H39" s="42">
        <f t="shared" si="0"/>
        <v>0</v>
      </c>
      <c r="I39" s="177"/>
    </row>
    <row r="40" spans="1:9" ht="19.95" customHeight="1" x14ac:dyDescent="0.25">
      <c r="A40" s="174"/>
      <c r="B40" s="70"/>
      <c r="C40" s="70"/>
      <c r="D40" s="19"/>
      <c r="E40" s="19"/>
      <c r="F40" s="19"/>
      <c r="G40" s="41"/>
      <c r="H40" s="42">
        <f t="shared" si="0"/>
        <v>0</v>
      </c>
      <c r="I40" s="177"/>
    </row>
    <row r="41" spans="1:9" ht="19.95" customHeight="1" x14ac:dyDescent="0.25">
      <c r="A41" s="174"/>
      <c r="B41" s="70"/>
      <c r="C41" s="70"/>
      <c r="D41" s="19"/>
      <c r="E41" s="19"/>
      <c r="F41" s="19"/>
      <c r="G41" s="41"/>
      <c r="H41" s="42">
        <f t="shared" si="0"/>
        <v>0</v>
      </c>
      <c r="I41" s="177"/>
    </row>
    <row r="42" spans="1:9" ht="19.95" customHeight="1" x14ac:dyDescent="0.25">
      <c r="A42" s="174"/>
      <c r="B42" s="70"/>
      <c r="C42" s="70"/>
      <c r="D42" s="19"/>
      <c r="E42" s="19"/>
      <c r="F42" s="19"/>
      <c r="G42" s="41"/>
      <c r="H42" s="42">
        <f t="shared" si="0"/>
        <v>0</v>
      </c>
      <c r="I42" s="177"/>
    </row>
    <row r="43" spans="1:9" ht="19.95" customHeight="1" x14ac:dyDescent="0.25">
      <c r="A43" s="174"/>
      <c r="B43" s="70"/>
      <c r="C43" s="70"/>
      <c r="D43" s="19"/>
      <c r="E43" s="19"/>
      <c r="F43" s="19"/>
      <c r="G43" s="41"/>
      <c r="H43" s="42">
        <f t="shared" si="0"/>
        <v>0</v>
      </c>
      <c r="I43" s="177"/>
    </row>
    <row r="44" spans="1:9" ht="19.95" customHeight="1" x14ac:dyDescent="0.25">
      <c r="A44" s="174"/>
      <c r="B44" s="70"/>
      <c r="C44" s="70"/>
      <c r="D44" s="19"/>
      <c r="E44" s="19"/>
      <c r="F44" s="19"/>
      <c r="G44" s="41"/>
      <c r="H44" s="42">
        <f t="shared" si="0"/>
        <v>0</v>
      </c>
      <c r="I44" s="177"/>
    </row>
    <row r="45" spans="1:9" ht="19.95" customHeight="1" x14ac:dyDescent="0.25">
      <c r="A45" s="174"/>
      <c r="B45" s="70"/>
      <c r="C45" s="70"/>
      <c r="D45" s="19"/>
      <c r="E45" s="19"/>
      <c r="F45" s="19"/>
      <c r="G45" s="41"/>
      <c r="H45" s="42">
        <f t="shared" si="0"/>
        <v>0</v>
      </c>
      <c r="I45" s="177"/>
    </row>
    <row r="46" spans="1:9" ht="19.95" customHeight="1" x14ac:dyDescent="0.25">
      <c r="A46" s="174"/>
      <c r="B46" s="70"/>
      <c r="C46" s="70"/>
      <c r="D46" s="19"/>
      <c r="E46" s="19"/>
      <c r="F46" s="19"/>
      <c r="G46" s="41"/>
      <c r="H46" s="42">
        <f t="shared" si="0"/>
        <v>0</v>
      </c>
      <c r="I46" s="177"/>
    </row>
    <row r="47" spans="1:9" ht="19.95" customHeight="1" x14ac:dyDescent="0.25">
      <c r="A47" s="174"/>
      <c r="B47" s="70"/>
      <c r="C47" s="70"/>
      <c r="D47" s="19"/>
      <c r="E47" s="19"/>
      <c r="F47" s="19"/>
      <c r="G47" s="41"/>
      <c r="H47" s="42">
        <f t="shared" si="0"/>
        <v>0</v>
      </c>
      <c r="I47" s="177"/>
    </row>
    <row r="48" spans="1:9" ht="19.95" customHeight="1" x14ac:dyDescent="0.25">
      <c r="A48" s="174"/>
      <c r="B48" s="70"/>
      <c r="C48" s="70"/>
      <c r="D48" s="19"/>
      <c r="E48" s="19"/>
      <c r="F48" s="19"/>
      <c r="G48" s="41"/>
      <c r="H48" s="42">
        <f t="shared" si="0"/>
        <v>0</v>
      </c>
      <c r="I48" s="177"/>
    </row>
    <row r="49" spans="1:9" ht="19.95" customHeight="1" x14ac:dyDescent="0.25">
      <c r="A49" s="174"/>
      <c r="B49" s="70"/>
      <c r="C49" s="70"/>
      <c r="D49" s="19"/>
      <c r="E49" s="19"/>
      <c r="F49" s="19"/>
      <c r="G49" s="41"/>
      <c r="H49" s="42">
        <f t="shared" si="0"/>
        <v>0</v>
      </c>
      <c r="I49" s="177"/>
    </row>
    <row r="50" spans="1:9" ht="19.95" customHeight="1" thickBot="1" x14ac:dyDescent="0.3">
      <c r="A50" s="175"/>
      <c r="B50" s="74"/>
      <c r="C50" s="75"/>
      <c r="D50" s="43"/>
      <c r="E50" s="43"/>
      <c r="F50" s="43"/>
      <c r="G50" s="44"/>
      <c r="H50" s="45">
        <f t="shared" si="0"/>
        <v>0</v>
      </c>
      <c r="I50" s="178"/>
    </row>
    <row r="51" spans="1:9" ht="14.4" thickTop="1" x14ac:dyDescent="0.25">
      <c r="A51" s="187" t="s">
        <v>205</v>
      </c>
      <c r="B51" s="188"/>
      <c r="C51" s="188"/>
      <c r="D51" s="188"/>
      <c r="E51" s="188"/>
      <c r="F51" s="188"/>
      <c r="G51" s="189"/>
      <c r="H51" s="49">
        <f>SUM(H6:H50)</f>
        <v>0</v>
      </c>
      <c r="I51" s="76">
        <f>SUM(I6:I50)</f>
        <v>0</v>
      </c>
    </row>
  </sheetData>
  <mergeCells count="12">
    <mergeCell ref="A21:A35"/>
    <mergeCell ref="I21:I35"/>
    <mergeCell ref="A36:A50"/>
    <mergeCell ref="I36:I50"/>
    <mergeCell ref="A51:G51"/>
    <mergeCell ref="A6:A20"/>
    <mergeCell ref="I6:I20"/>
    <mergeCell ref="A1:I1"/>
    <mergeCell ref="A2:B2"/>
    <mergeCell ref="C2:H2"/>
    <mergeCell ref="A3:B3"/>
    <mergeCell ref="C3:H3"/>
  </mergeCells>
  <phoneticPr fontId="3"/>
  <pageMargins left="0.70866141732283472" right="0.70866141732283472" top="0.74803149606299213" bottom="0.74803149606299213" header="0.31496062992125984" footer="0.31496062992125984"/>
  <pageSetup paperSize="9" scale="6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179BED-73A2-4F98-9313-5109D316C736}">
  <dimension ref="A2:B21"/>
  <sheetViews>
    <sheetView workbookViewId="0">
      <selection activeCell="H28" sqref="H28"/>
    </sheetView>
  </sheetViews>
  <sheetFormatPr defaultRowHeight="13.2" x14ac:dyDescent="0.2"/>
  <sheetData>
    <row r="2" spans="1:2" hidden="1" x14ac:dyDescent="0.2">
      <c r="A2" t="s">
        <v>16</v>
      </c>
    </row>
    <row r="3" spans="1:2" hidden="1" x14ac:dyDescent="0.2">
      <c r="B3" t="s">
        <v>18</v>
      </c>
    </row>
    <row r="4" spans="1:2" hidden="1" x14ac:dyDescent="0.2">
      <c r="B4" t="s">
        <v>220</v>
      </c>
    </row>
    <row r="5" spans="1:2" hidden="1" x14ac:dyDescent="0.2">
      <c r="B5" t="s">
        <v>221</v>
      </c>
    </row>
    <row r="6" spans="1:2" hidden="1" x14ac:dyDescent="0.2">
      <c r="B6" t="s">
        <v>222</v>
      </c>
    </row>
    <row r="7" spans="1:2" hidden="1" x14ac:dyDescent="0.2">
      <c r="B7" t="s">
        <v>223</v>
      </c>
    </row>
    <row r="8" spans="1:2" hidden="1" x14ac:dyDescent="0.2">
      <c r="B8" t="s">
        <v>224</v>
      </c>
    </row>
    <row r="9" spans="1:2" hidden="1" x14ac:dyDescent="0.2">
      <c r="B9" t="s">
        <v>225</v>
      </c>
    </row>
    <row r="10" spans="1:2" hidden="1" x14ac:dyDescent="0.2">
      <c r="B10" t="s">
        <v>226</v>
      </c>
    </row>
    <row r="11" spans="1:2" hidden="1" x14ac:dyDescent="0.2"/>
    <row r="12" spans="1:2" hidden="1" x14ac:dyDescent="0.2">
      <c r="A12" t="s">
        <v>17</v>
      </c>
    </row>
    <row r="13" spans="1:2" hidden="1" x14ac:dyDescent="0.2">
      <c r="B13" t="s">
        <v>18</v>
      </c>
    </row>
    <row r="14" spans="1:2" hidden="1" x14ac:dyDescent="0.2">
      <c r="B14" t="s">
        <v>256</v>
      </c>
    </row>
    <row r="15" spans="1:2" hidden="1" x14ac:dyDescent="0.2">
      <c r="B15" t="s">
        <v>257</v>
      </c>
    </row>
    <row r="16" spans="1:2" hidden="1" x14ac:dyDescent="0.2"/>
    <row r="17" spans="1:2" hidden="1" x14ac:dyDescent="0.2">
      <c r="A17" t="s">
        <v>255</v>
      </c>
    </row>
    <row r="18" spans="1:2" hidden="1" x14ac:dyDescent="0.2">
      <c r="B18" t="s">
        <v>18</v>
      </c>
    </row>
    <row r="19" spans="1:2" hidden="1" x14ac:dyDescent="0.2">
      <c r="B19" t="s">
        <v>258</v>
      </c>
    </row>
    <row r="20" spans="1:2" hidden="1" x14ac:dyDescent="0.2">
      <c r="B20" t="s">
        <v>259</v>
      </c>
    </row>
    <row r="21" spans="1:2" hidden="1" x14ac:dyDescent="0.2"/>
  </sheetData>
  <sheetProtection algorithmName="SHA-512" hashValue="8W2IGX6pZ2jVlbXrgQHkKbujP1SzijTz9Sa2W2oLWqGLzRRA+4M95eW8dEkRK9fRm/tkIGxw+tWgApX1tCuk3Q==" saltValue="pkgktFjc5YCuQKokCWd4Mw==" spinCount="100000" sheet="1" objects="1" scenarios="1"/>
  <phoneticPr fontId="3"/>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97A2B9-3958-4A91-99D5-2E6CAC3D3379}">
  <dimension ref="B1:H32"/>
  <sheetViews>
    <sheetView workbookViewId="0">
      <selection activeCell="N20" sqref="N20"/>
    </sheetView>
  </sheetViews>
  <sheetFormatPr defaultColWidth="36.33203125" defaultRowHeight="13.2" x14ac:dyDescent="0.2"/>
  <cols>
    <col min="1" max="1" width="10.5546875" style="6" customWidth="1"/>
    <col min="2" max="2" width="34.44140625" style="6" hidden="1" customWidth="1"/>
    <col min="3" max="3" width="84.21875" style="6" hidden="1" customWidth="1"/>
    <col min="4" max="4" width="129.109375" style="6" hidden="1" customWidth="1"/>
    <col min="5" max="8" width="124.6640625" style="6" hidden="1" customWidth="1"/>
    <col min="9" max="12" width="17.77734375" style="6" customWidth="1"/>
    <col min="13" max="13" width="36.33203125" style="6" customWidth="1"/>
    <col min="14" max="16384" width="36.33203125" style="6"/>
  </cols>
  <sheetData>
    <row r="1" spans="2:8" x14ac:dyDescent="0.2">
      <c r="B1" s="6" t="s">
        <v>22</v>
      </c>
      <c r="C1" s="6" t="s">
        <v>23</v>
      </c>
      <c r="D1" s="6" t="s">
        <v>24</v>
      </c>
      <c r="E1" s="6" t="s">
        <v>25</v>
      </c>
      <c r="F1" s="6" t="s">
        <v>26</v>
      </c>
      <c r="G1" s="6" t="s">
        <v>27</v>
      </c>
      <c r="H1" s="6" t="s">
        <v>28</v>
      </c>
    </row>
    <row r="2" spans="2:8" x14ac:dyDescent="0.2">
      <c r="B2" s="30" t="s">
        <v>182</v>
      </c>
      <c r="C2" s="6" t="s">
        <v>29</v>
      </c>
      <c r="D2" s="6" t="s">
        <v>175</v>
      </c>
      <c r="E2" s="6" t="s">
        <v>29</v>
      </c>
      <c r="F2" s="6" t="s">
        <v>29</v>
      </c>
      <c r="G2" s="6" t="s">
        <v>29</v>
      </c>
      <c r="H2" s="6" t="s">
        <v>29</v>
      </c>
    </row>
    <row r="3" spans="2:8" x14ac:dyDescent="0.2">
      <c r="B3" s="6" t="s">
        <v>217</v>
      </c>
      <c r="C3" s="6" t="s">
        <v>30</v>
      </c>
      <c r="D3" s="6" t="s">
        <v>31</v>
      </c>
      <c r="E3" s="6" t="s">
        <v>32</v>
      </c>
      <c r="F3" s="6" t="s">
        <v>33</v>
      </c>
      <c r="G3" s="6" t="s">
        <v>34</v>
      </c>
      <c r="H3" s="6" t="s">
        <v>35</v>
      </c>
    </row>
    <row r="4" spans="2:8" x14ac:dyDescent="0.2">
      <c r="B4" s="6" t="s">
        <v>227</v>
      </c>
      <c r="C4" s="6" t="s">
        <v>36</v>
      </c>
      <c r="D4" s="6" t="s">
        <v>37</v>
      </c>
      <c r="E4" s="6" t="s">
        <v>38</v>
      </c>
      <c r="F4" s="6" t="s">
        <v>39</v>
      </c>
      <c r="G4" s="6" t="s">
        <v>40</v>
      </c>
      <c r="H4" s="6" t="s">
        <v>41</v>
      </c>
    </row>
    <row r="5" spans="2:8" x14ac:dyDescent="0.2">
      <c r="B5" s="6" t="s">
        <v>228</v>
      </c>
      <c r="C5" s="6" t="s">
        <v>42</v>
      </c>
      <c r="D5" s="6" t="s">
        <v>43</v>
      </c>
      <c r="E5" s="6" t="s">
        <v>44</v>
      </c>
      <c r="F5" s="6" t="s">
        <v>45</v>
      </c>
      <c r="G5" s="6" t="s">
        <v>46</v>
      </c>
      <c r="H5" s="6" t="s">
        <v>47</v>
      </c>
    </row>
    <row r="6" spans="2:8" x14ac:dyDescent="0.2">
      <c r="B6" s="6" t="s">
        <v>218</v>
      </c>
      <c r="C6" s="6" t="s">
        <v>48</v>
      </c>
      <c r="D6" s="6" t="s">
        <v>49</v>
      </c>
      <c r="E6" s="6" t="s">
        <v>50</v>
      </c>
      <c r="F6" s="6" t="s">
        <v>45</v>
      </c>
      <c r="G6" s="6" t="s">
        <v>51</v>
      </c>
      <c r="H6" s="6" t="s">
        <v>52</v>
      </c>
    </row>
    <row r="7" spans="2:8" x14ac:dyDescent="0.2">
      <c r="B7" s="6" t="s">
        <v>229</v>
      </c>
      <c r="C7" s="6" t="s">
        <v>53</v>
      </c>
      <c r="D7" s="6" t="s">
        <v>54</v>
      </c>
      <c r="E7" s="6" t="s">
        <v>55</v>
      </c>
      <c r="F7" s="6" t="s">
        <v>56</v>
      </c>
      <c r="G7" s="6" t="s">
        <v>57</v>
      </c>
      <c r="H7" s="6" t="s">
        <v>41</v>
      </c>
    </row>
    <row r="8" spans="2:8" x14ac:dyDescent="0.2">
      <c r="B8" s="6" t="s">
        <v>230</v>
      </c>
      <c r="C8" s="6" t="s">
        <v>58</v>
      </c>
      <c r="D8" s="6" t="s">
        <v>59</v>
      </c>
      <c r="E8" s="6" t="s">
        <v>60</v>
      </c>
      <c r="F8" s="6" t="s">
        <v>45</v>
      </c>
      <c r="G8" s="6" t="s">
        <v>61</v>
      </c>
      <c r="H8" s="6" t="s">
        <v>62</v>
      </c>
    </row>
    <row r="9" spans="2:8" x14ac:dyDescent="0.2">
      <c r="B9" s="6" t="s">
        <v>231</v>
      </c>
      <c r="C9" s="6" t="s">
        <v>63</v>
      </c>
      <c r="D9" s="6" t="s">
        <v>64</v>
      </c>
      <c r="E9" s="6" t="s">
        <v>65</v>
      </c>
      <c r="F9" s="6" t="s">
        <v>66</v>
      </c>
      <c r="G9" s="6" t="s">
        <v>67</v>
      </c>
      <c r="H9" s="6" t="s">
        <v>41</v>
      </c>
    </row>
    <row r="10" spans="2:8" x14ac:dyDescent="0.2">
      <c r="B10" s="6" t="s">
        <v>232</v>
      </c>
      <c r="C10" s="6" t="s">
        <v>68</v>
      </c>
      <c r="D10" s="6" t="s">
        <v>69</v>
      </c>
      <c r="E10" s="6" t="s">
        <v>70</v>
      </c>
      <c r="F10" s="6" t="s">
        <v>45</v>
      </c>
      <c r="G10" s="6" t="s">
        <v>71</v>
      </c>
      <c r="H10" s="6" t="s">
        <v>72</v>
      </c>
    </row>
    <row r="11" spans="2:8" x14ac:dyDescent="0.2">
      <c r="B11" s="6" t="s">
        <v>233</v>
      </c>
      <c r="C11" s="6" t="s">
        <v>73</v>
      </c>
      <c r="D11" s="6" t="s">
        <v>74</v>
      </c>
      <c r="E11" s="6" t="s">
        <v>75</v>
      </c>
      <c r="F11" s="6" t="s">
        <v>56</v>
      </c>
      <c r="G11" s="6" t="s">
        <v>76</v>
      </c>
      <c r="H11" s="6" t="s">
        <v>41</v>
      </c>
    </row>
    <row r="12" spans="2:8" x14ac:dyDescent="0.2">
      <c r="B12" s="6" t="s">
        <v>234</v>
      </c>
      <c r="C12" s="6" t="s">
        <v>77</v>
      </c>
      <c r="D12" s="6" t="s">
        <v>78</v>
      </c>
      <c r="E12" s="6" t="s">
        <v>79</v>
      </c>
      <c r="F12" s="6" t="s">
        <v>45</v>
      </c>
      <c r="G12" s="6" t="s">
        <v>80</v>
      </c>
      <c r="H12" s="6" t="s">
        <v>35</v>
      </c>
    </row>
    <row r="13" spans="2:8" x14ac:dyDescent="0.2">
      <c r="B13" s="6" t="s">
        <v>235</v>
      </c>
      <c r="C13" s="6" t="s">
        <v>81</v>
      </c>
      <c r="D13" s="6" t="s">
        <v>82</v>
      </c>
      <c r="E13" s="6" t="s">
        <v>83</v>
      </c>
      <c r="F13" s="6" t="s">
        <v>84</v>
      </c>
      <c r="G13" s="6" t="s">
        <v>85</v>
      </c>
      <c r="H13" s="6" t="s">
        <v>86</v>
      </c>
    </row>
    <row r="14" spans="2:8" x14ac:dyDescent="0.2">
      <c r="B14" s="6" t="s">
        <v>236</v>
      </c>
      <c r="C14" s="7" t="s">
        <v>87</v>
      </c>
      <c r="D14" s="6" t="s">
        <v>88</v>
      </c>
      <c r="E14" s="6" t="s">
        <v>89</v>
      </c>
      <c r="F14" s="6" t="s">
        <v>84</v>
      </c>
      <c r="G14" s="6" t="s">
        <v>90</v>
      </c>
      <c r="H14" s="6" t="s">
        <v>41</v>
      </c>
    </row>
    <row r="15" spans="2:8" x14ac:dyDescent="0.2">
      <c r="B15" s="6" t="s">
        <v>237</v>
      </c>
      <c r="C15" s="6" t="s">
        <v>91</v>
      </c>
      <c r="D15" s="6" t="s">
        <v>92</v>
      </c>
      <c r="E15" s="6" t="s">
        <v>38</v>
      </c>
      <c r="F15" s="6" t="s">
        <v>39</v>
      </c>
      <c r="G15" s="6" t="s">
        <v>93</v>
      </c>
      <c r="H15" s="6" t="s">
        <v>62</v>
      </c>
    </row>
    <row r="16" spans="2:8" x14ac:dyDescent="0.2">
      <c r="B16" s="6" t="s">
        <v>238</v>
      </c>
      <c r="C16" s="6" t="s">
        <v>94</v>
      </c>
      <c r="D16" s="6" t="s">
        <v>95</v>
      </c>
      <c r="E16" s="6" t="s">
        <v>96</v>
      </c>
      <c r="F16" s="6" t="s">
        <v>97</v>
      </c>
      <c r="G16" s="6" t="s">
        <v>98</v>
      </c>
      <c r="H16" s="6" t="s">
        <v>99</v>
      </c>
    </row>
    <row r="17" spans="2:8" x14ac:dyDescent="0.2">
      <c r="B17" s="6" t="s">
        <v>239</v>
      </c>
      <c r="C17" s="6" t="s">
        <v>100</v>
      </c>
      <c r="D17" s="6" t="s">
        <v>101</v>
      </c>
      <c r="E17" s="6" t="s">
        <v>102</v>
      </c>
      <c r="F17" s="6" t="s">
        <v>45</v>
      </c>
      <c r="G17" s="6" t="s">
        <v>103</v>
      </c>
      <c r="H17" s="6" t="s">
        <v>62</v>
      </c>
    </row>
    <row r="18" spans="2:8" x14ac:dyDescent="0.2">
      <c r="B18" s="6" t="s">
        <v>240</v>
      </c>
      <c r="C18" s="6" t="s">
        <v>104</v>
      </c>
      <c r="D18" s="6" t="s">
        <v>105</v>
      </c>
      <c r="E18" s="6" t="s">
        <v>106</v>
      </c>
      <c r="F18" s="6" t="s">
        <v>45</v>
      </c>
      <c r="G18" s="6" t="s">
        <v>107</v>
      </c>
      <c r="H18" s="6" t="s">
        <v>99</v>
      </c>
    </row>
    <row r="19" spans="2:8" x14ac:dyDescent="0.2">
      <c r="B19" s="6" t="s">
        <v>241</v>
      </c>
      <c r="C19" s="6" t="s">
        <v>108</v>
      </c>
      <c r="D19" s="6" t="s">
        <v>109</v>
      </c>
      <c r="E19" s="6" t="s">
        <v>110</v>
      </c>
      <c r="F19" s="6" t="s">
        <v>45</v>
      </c>
      <c r="G19" s="6" t="s">
        <v>111</v>
      </c>
      <c r="H19" s="6" t="s">
        <v>99</v>
      </c>
    </row>
    <row r="20" spans="2:8" x14ac:dyDescent="0.2">
      <c r="B20" s="6" t="s">
        <v>242</v>
      </c>
      <c r="C20" s="6" t="s">
        <v>112</v>
      </c>
      <c r="D20" s="6" t="s">
        <v>113</v>
      </c>
      <c r="E20" s="6" t="s">
        <v>114</v>
      </c>
      <c r="F20" s="6" t="s">
        <v>84</v>
      </c>
      <c r="G20" s="6" t="s">
        <v>115</v>
      </c>
      <c r="H20" s="6" t="s">
        <v>62</v>
      </c>
    </row>
    <row r="21" spans="2:8" x14ac:dyDescent="0.2">
      <c r="B21" s="6" t="s">
        <v>243</v>
      </c>
      <c r="C21" s="6" t="s">
        <v>116</v>
      </c>
      <c r="D21" s="6" t="s">
        <v>117</v>
      </c>
      <c r="E21" s="6" t="s">
        <v>118</v>
      </c>
      <c r="F21" s="6" t="s">
        <v>45</v>
      </c>
      <c r="G21" s="6" t="s">
        <v>119</v>
      </c>
      <c r="H21" s="6" t="s">
        <v>35</v>
      </c>
    </row>
    <row r="22" spans="2:8" x14ac:dyDescent="0.2">
      <c r="B22" s="6" t="s">
        <v>244</v>
      </c>
      <c r="C22" s="6" t="s">
        <v>120</v>
      </c>
      <c r="D22" s="6" t="s">
        <v>121</v>
      </c>
      <c r="E22" s="6" t="s">
        <v>122</v>
      </c>
      <c r="F22" s="6" t="s">
        <v>84</v>
      </c>
      <c r="G22" s="6" t="s">
        <v>123</v>
      </c>
      <c r="H22" s="6" t="s">
        <v>62</v>
      </c>
    </row>
    <row r="23" spans="2:8" x14ac:dyDescent="0.2">
      <c r="B23" s="6" t="s">
        <v>245</v>
      </c>
      <c r="C23" s="6" t="s">
        <v>124</v>
      </c>
      <c r="D23" s="6" t="s">
        <v>125</v>
      </c>
      <c r="E23" s="6" t="s">
        <v>126</v>
      </c>
      <c r="F23" s="6" t="s">
        <v>84</v>
      </c>
      <c r="G23" s="6" t="s">
        <v>127</v>
      </c>
      <c r="H23" s="6" t="s">
        <v>128</v>
      </c>
    </row>
    <row r="24" spans="2:8" x14ac:dyDescent="0.2">
      <c r="B24" s="6" t="s">
        <v>246</v>
      </c>
      <c r="C24" s="6" t="s">
        <v>129</v>
      </c>
      <c r="D24" s="6" t="s">
        <v>130</v>
      </c>
      <c r="E24" s="6" t="s">
        <v>131</v>
      </c>
      <c r="F24" s="6" t="s">
        <v>45</v>
      </c>
      <c r="G24" s="6" t="s">
        <v>132</v>
      </c>
      <c r="H24" s="6" t="s">
        <v>62</v>
      </c>
    </row>
    <row r="25" spans="2:8" x14ac:dyDescent="0.2">
      <c r="B25" s="6" t="s">
        <v>247</v>
      </c>
      <c r="C25" s="6" t="s">
        <v>133</v>
      </c>
      <c r="D25" s="6" t="s">
        <v>134</v>
      </c>
      <c r="E25" s="6" t="s">
        <v>135</v>
      </c>
      <c r="F25" s="6" t="s">
        <v>136</v>
      </c>
      <c r="G25" s="6" t="s">
        <v>137</v>
      </c>
      <c r="H25" s="6" t="s">
        <v>138</v>
      </c>
    </row>
    <row r="26" spans="2:8" x14ac:dyDescent="0.2">
      <c r="B26" s="6" t="s">
        <v>248</v>
      </c>
      <c r="C26" s="6" t="s">
        <v>139</v>
      </c>
      <c r="D26" s="6" t="s">
        <v>140</v>
      </c>
      <c r="E26" s="6" t="s">
        <v>141</v>
      </c>
      <c r="F26" s="6" t="s">
        <v>45</v>
      </c>
      <c r="G26" s="6" t="s">
        <v>142</v>
      </c>
      <c r="H26" s="6" t="s">
        <v>143</v>
      </c>
    </row>
    <row r="27" spans="2:8" x14ac:dyDescent="0.2">
      <c r="B27" s="6" t="s">
        <v>249</v>
      </c>
      <c r="C27" s="6" t="s">
        <v>144</v>
      </c>
      <c r="D27" s="6" t="s">
        <v>145</v>
      </c>
      <c r="E27" s="6" t="s">
        <v>146</v>
      </c>
      <c r="F27" s="6" t="s">
        <v>147</v>
      </c>
      <c r="G27" s="6" t="s">
        <v>148</v>
      </c>
      <c r="H27" s="6" t="s">
        <v>149</v>
      </c>
    </row>
    <row r="28" spans="2:8" x14ac:dyDescent="0.2">
      <c r="B28" s="6" t="s">
        <v>250</v>
      </c>
      <c r="C28" s="6" t="s">
        <v>150</v>
      </c>
      <c r="D28" s="6" t="s">
        <v>151</v>
      </c>
      <c r="E28" s="6" t="s">
        <v>152</v>
      </c>
      <c r="F28" s="6" t="s">
        <v>84</v>
      </c>
      <c r="G28" s="6" t="s">
        <v>153</v>
      </c>
      <c r="H28" s="6" t="s">
        <v>62</v>
      </c>
    </row>
    <row r="29" spans="2:8" x14ac:dyDescent="0.2">
      <c r="B29" s="6" t="s">
        <v>251</v>
      </c>
      <c r="C29" s="6" t="s">
        <v>154</v>
      </c>
      <c r="D29" s="6" t="s">
        <v>155</v>
      </c>
      <c r="E29" s="6" t="s">
        <v>156</v>
      </c>
      <c r="F29" s="6" t="s">
        <v>45</v>
      </c>
      <c r="G29" s="6" t="s">
        <v>157</v>
      </c>
      <c r="H29" s="6" t="s">
        <v>62</v>
      </c>
    </row>
    <row r="30" spans="2:8" x14ac:dyDescent="0.2">
      <c r="B30" s="6" t="s">
        <v>252</v>
      </c>
      <c r="C30" s="6" t="s">
        <v>158</v>
      </c>
      <c r="D30" s="6" t="s">
        <v>159</v>
      </c>
      <c r="E30" s="6" t="s">
        <v>160</v>
      </c>
      <c r="F30" s="6" t="s">
        <v>84</v>
      </c>
      <c r="G30" s="6" t="s">
        <v>161</v>
      </c>
      <c r="H30" s="6" t="s">
        <v>62</v>
      </c>
    </row>
    <row r="31" spans="2:8" x14ac:dyDescent="0.2">
      <c r="B31" s="6" t="s">
        <v>253</v>
      </c>
      <c r="C31" s="6" t="s">
        <v>162</v>
      </c>
      <c r="D31" s="6" t="s">
        <v>163</v>
      </c>
      <c r="E31" s="6" t="s">
        <v>164</v>
      </c>
      <c r="F31" s="6" t="s">
        <v>84</v>
      </c>
      <c r="G31" s="6" t="s">
        <v>165</v>
      </c>
      <c r="H31" s="6" t="s">
        <v>41</v>
      </c>
    </row>
    <row r="32" spans="2:8" x14ac:dyDescent="0.2">
      <c r="B32" s="6" t="s">
        <v>254</v>
      </c>
      <c r="C32" s="6" t="s">
        <v>166</v>
      </c>
      <c r="D32" s="6" t="s">
        <v>167</v>
      </c>
      <c r="E32" s="6" t="s">
        <v>168</v>
      </c>
      <c r="F32" s="6" t="s">
        <v>169</v>
      </c>
      <c r="G32" s="6" t="s">
        <v>170</v>
      </c>
      <c r="H32" s="6" t="s">
        <v>171</v>
      </c>
    </row>
  </sheetData>
  <sheetProtection algorithmName="SHA-512" hashValue="Tr3phDL+UP+w0XE6VJAAGcb1iWoIKQpPpGikv9NKdssnTprk0ZCnwTOYDk7xs4KR1KhvzxXWKoVSocyz4juNOA==" saltValue="94jY9LxVWl4AnPUNAVilvQ==" spinCount="100000" sheet="1" objects="1" scenarios="1"/>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0.Cover page</vt:lpstr>
      <vt:lpstr>4-1.JP E&amp;S budget plan</vt:lpstr>
      <vt:lpstr>4-2.JP Travel budget plan</vt:lpstr>
      <vt:lpstr>4-3.JP Other funding list</vt:lpstr>
      <vt:lpstr>4-4.US budget planning</vt:lpstr>
      <vt:lpstr>List</vt:lpstr>
      <vt:lpstr>secretariat</vt:lpstr>
      <vt:lpstr>'0.Cover page'!Print_Area</vt:lpstr>
      <vt:lpstr>'4-1.JP E&amp;S budget plan'!Print_Titles</vt:lpstr>
      <vt:lpstr>'4-2.JP Travel budget plan'!Print_Titles</vt:lpstr>
      <vt:lpstr>'4-3.JP Other funding list'!Print_Titles</vt:lpstr>
      <vt:lpstr>'4-4.US budget planning'!Print_Titles</vt:lpstr>
    </vt:vector>
  </TitlesOfParts>
  <Company>高エネルギー加速器研究機構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gomita</dc:creator>
  <cp:lastModifiedBy>NOMURA Kyoko</cp:lastModifiedBy>
  <cp:lastPrinted>2025-10-10T07:17:42Z</cp:lastPrinted>
  <dcterms:created xsi:type="dcterms:W3CDTF">2003-11-25T07:54:48Z</dcterms:created>
  <dcterms:modified xsi:type="dcterms:W3CDTF">2025-10-20T01:49:26Z</dcterms:modified>
</cp:coreProperties>
</file>